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dsmt0-my.sharepoint.com/personal/kyle_knight_sdsmt_edu/Documents/Student Forms/"/>
    </mc:Choice>
  </mc:AlternateContent>
  <xr:revisionPtr revIDLastSave="2" documentId="8_{7AA224E0-3D57-4C50-95DF-206D41A6CA28}" xr6:coauthVersionLast="47" xr6:coauthVersionMax="47" xr10:uidLastSave="{0409546B-40A6-46E6-9A1E-88779C3A4C61}"/>
  <bookViews>
    <workbookView xWindow="1485" yWindow="2145" windowWidth="27075" windowHeight="14790" xr2:uid="{00000000-000D-0000-FFFF-FFFF00000000}"/>
  </bookViews>
  <sheets>
    <sheet name="Worksheet" sheetId="1" r:id="rId1"/>
  </sheets>
  <definedNames>
    <definedName name="_xlnm.Print_Area" localSheetId="0">Worksheet!$A$1:$N$139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12" i="1"/>
  <c r="L7" i="1"/>
  <c r="K20" i="1"/>
  <c r="K72" i="1" l="1"/>
  <c r="D72" i="1"/>
  <c r="K62" i="1"/>
  <c r="D62" i="1"/>
  <c r="K48" i="1"/>
  <c r="D48" i="1"/>
  <c r="K35" i="1"/>
  <c r="D13" i="1"/>
  <c r="D20" i="1"/>
  <c r="L8" i="1" s="1"/>
  <c r="D35" i="1"/>
  <c r="L9" i="1" l="1"/>
  <c r="L11" i="1"/>
  <c r="L10" i="1"/>
</calcChain>
</file>

<file path=xl/sharedStrings.xml><?xml version="1.0" encoding="utf-8"?>
<sst xmlns="http://schemas.openxmlformats.org/spreadsheetml/2006/main" count="226" uniqueCount="170">
  <si>
    <t>Course</t>
  </si>
  <si>
    <t>Title</t>
  </si>
  <si>
    <t>Credits</t>
  </si>
  <si>
    <t>Lower-Division Sciences Total</t>
  </si>
  <si>
    <t>Upper-Division Sciences Total</t>
  </si>
  <si>
    <t>Gen Ed?</t>
  </si>
  <si>
    <t>Sem</t>
  </si>
  <si>
    <t>Undergrad. Research/Scholarship</t>
  </si>
  <si>
    <t>Lower Division Humanities Total</t>
  </si>
  <si>
    <t>Upper-Division Humanities Total</t>
  </si>
  <si>
    <t>Lower Division Social Science Total</t>
  </si>
  <si>
    <t>Upper-Division Social Science Total</t>
  </si>
  <si>
    <t>ENGL 101</t>
  </si>
  <si>
    <t>ENGL 289</t>
  </si>
  <si>
    <t>Composition I</t>
  </si>
  <si>
    <t>PROGRAM APPROVED ELECTIVES</t>
  </si>
  <si>
    <t>Lower-Division Elective Total</t>
  </si>
  <si>
    <t>Upper-Division Elective Total</t>
  </si>
  <si>
    <t>TOTAL CREDITS FOR GRADUATION</t>
  </si>
  <si>
    <t>120 min</t>
  </si>
  <si>
    <t>PE credits should be placed in 'Electives.'</t>
  </si>
  <si>
    <t>Transfer?</t>
  </si>
  <si>
    <t>GENERAL EDUCATION REQUIREMENTS - minimum of 30 credit hours</t>
  </si>
  <si>
    <t>Goal 3: Social Sciences  - 6 credit hours in 2 disciplines</t>
  </si>
  <si>
    <t>Goal 4: Humanities - 6 credit hours in 2 disciplines; HIST 121/122 are humanities courses</t>
  </si>
  <si>
    <t>Goal 5: Mathematics - 3 credit hours</t>
  </si>
  <si>
    <t>Goal 1 and 2: Writing and Communication - ENGL 101, ENGL 279, ENGL 289</t>
  </si>
  <si>
    <t>ADDITIONAL NOTES</t>
  </si>
  <si>
    <t>Indicate completion with an 'X' in the appropriate column on the worksheet.</t>
  </si>
  <si>
    <t>Writing and Communication (9 hours)</t>
  </si>
  <si>
    <t>STUDENT NAME</t>
  </si>
  <si>
    <t xml:space="preserve">ADVISOR </t>
  </si>
  <si>
    <t>STUDENT ID #</t>
  </si>
  <si>
    <t xml:space="preserve"> GRADUATION</t>
  </si>
  <si>
    <t>If both MATH 281 and MATH 381 are taken, only 4 credits count towards the math requirement.</t>
  </si>
  <si>
    <t>If a student wishes to take a programming course, CSC 111/111L (2 credits) is recommended.</t>
  </si>
  <si>
    <t>If both PHYS 111/111L and PHYS 113/113L AND PHYS 211 and 213/213L are taken, PHYS 111 and 113</t>
  </si>
  <si>
    <t xml:space="preserve">      count as 'Elective' credit.</t>
  </si>
  <si>
    <t>AES 403 Biogeochemistry</t>
  </si>
  <si>
    <t>AES 405 Air Quality</t>
  </si>
  <si>
    <t>BIOL 333/L  Aquatic Ecology &amp; Watershed Management</t>
  </si>
  <si>
    <t>CHEM 482 Environmental Chemistry (requires CHEM 316 or CHEM 328)</t>
  </si>
  <si>
    <t>GEOL 323  Search for Our Past</t>
  </si>
  <si>
    <t>GEOL 351  Earth Resources and the Environment</t>
  </si>
  <si>
    <t xml:space="preserve">GEOL 372  Dinosaurs </t>
  </si>
  <si>
    <t xml:space="preserve">HUM 100  Introduction to Humanities </t>
  </si>
  <si>
    <t>ENGL 250  Science Fiction</t>
  </si>
  <si>
    <t>PHIL 220  Introduction to Ethics</t>
  </si>
  <si>
    <t>CBE 485  Renewable and Sustainable Energy</t>
  </si>
  <si>
    <t>CEE 325  Introduction to Sustainable Design</t>
  </si>
  <si>
    <t>CEE 425  Sustainable Engineering</t>
  </si>
  <si>
    <t xml:space="preserve">CEE 428  Oil and Gas Development and the Environment </t>
  </si>
  <si>
    <t>GEOE 475/L  Groundwater and Lab</t>
  </si>
  <si>
    <t xml:space="preserve">30 credits, 15 must be completed from SD Mines. </t>
  </si>
  <si>
    <t>Intro to Science, Technology, and Society</t>
  </si>
  <si>
    <t>HUM 200</t>
  </si>
  <si>
    <t>Connections: Humanities and Technology</t>
  </si>
  <si>
    <t xml:space="preserve"> Science, Technology, and Society Degree Program Worksheet</t>
  </si>
  <si>
    <t>HUM 375</t>
  </si>
  <si>
    <t>Computers in Society</t>
  </si>
  <si>
    <t>ENGL 300</t>
  </si>
  <si>
    <t>BIOL 311</t>
  </si>
  <si>
    <t>Principles of Ecology</t>
  </si>
  <si>
    <t>Writing and Communication Total</t>
  </si>
  <si>
    <t>Mathematics Total</t>
  </si>
  <si>
    <t xml:space="preserve">Natural Sciences and Engineering </t>
  </si>
  <si>
    <t>PHIL 200 Introduction to Logic</t>
  </si>
  <si>
    <t>The Science, Technology, and Society (BS) degree requires completion of 120 credits. Transfer students must complete a</t>
  </si>
  <si>
    <t>IMPORTANT CONSIDERATIONS FOR THE STS DEGREE</t>
  </si>
  <si>
    <t>ARTH 491</t>
  </si>
  <si>
    <t>ENGL 391</t>
  </si>
  <si>
    <t>HUM 291</t>
  </si>
  <si>
    <t>HUM 491</t>
  </si>
  <si>
    <t>PSYC 391</t>
  </si>
  <si>
    <t>SOC 391</t>
  </si>
  <si>
    <t xml:space="preserve">Students are highly encouraged to seek out opportunities for service learning, community involvement, and internships. </t>
  </si>
  <si>
    <t xml:space="preserve">Credit may be earned through an independent study if completed before the work begins. </t>
  </si>
  <si>
    <t>BIOL 151/151L</t>
  </si>
  <si>
    <t>General Biology I and Lab (3/1)</t>
  </si>
  <si>
    <t>BIOL 153/153L</t>
  </si>
  <si>
    <t>General Biology II and Lab (3/1)</t>
  </si>
  <si>
    <t>Students should consider CSC 105 Computer Applications which is available online through DSU.</t>
  </si>
  <si>
    <t>NATURAL SCIENCES AND ENGINEERING</t>
  </si>
  <si>
    <t xml:space="preserve">If students wish to take more statistics courses, BADM 220 Business Statistics (prereq MATH 102 or higher) and </t>
  </si>
  <si>
    <t xml:space="preserve">BADM 321 Business Statistics II (prereq MATH 281 or BADM 220) are offered online through BHSU. </t>
  </si>
  <si>
    <t>MATHEMATICS/COMPUTER SCIENCE</t>
  </si>
  <si>
    <t>MATH 281 is taken online, typically through BHSU or USD.</t>
  </si>
  <si>
    <t>Theories of Personality</t>
  </si>
  <si>
    <t>PSYC 461</t>
  </si>
  <si>
    <t>HUMANITIES AND SOCIAL SCIENCES (min 45 credit hours)</t>
  </si>
  <si>
    <t>NATURAL SCIENCES AND ENGINEERING (min 45 credit hours)</t>
  </si>
  <si>
    <t>MATHEMATICS/COMPUTER SCIENCE (min 9 credit hours)</t>
  </si>
  <si>
    <t>Sciences/Engineering and Math/CSC (min 54 hours)</t>
  </si>
  <si>
    <t>Humanities and Social Sciences (min 45 hours)</t>
  </si>
  <si>
    <t>Lower-Division (min 18 credit hours; 3 different prefixes, including BIOL)</t>
  </si>
  <si>
    <t xml:space="preserve">Lower-Division </t>
  </si>
  <si>
    <t xml:space="preserve">Upper-Division </t>
  </si>
  <si>
    <t>Lower-Division (min 6 credit hours)</t>
  </si>
  <si>
    <t>GEOL 416/L Introduction to GIS</t>
  </si>
  <si>
    <t>AES 201 Introduction to Atmospheric Science</t>
  </si>
  <si>
    <t>GEOL 201 Physical Geology</t>
  </si>
  <si>
    <t>Upper Level Humanities and Social Sciences</t>
  </si>
  <si>
    <t>Lower-Level Humanities and Social Sciences</t>
  </si>
  <si>
    <t>PHIL 320 Professional Ethics (online at USD)</t>
  </si>
  <si>
    <t>GEOG 415 Environmental Geography/Sustainability (online at SDSU)</t>
  </si>
  <si>
    <t>GEOG 425 Population Geography (online at SDSU)</t>
  </si>
  <si>
    <t>MCOM 385 Science Writing (online at BHSU)</t>
  </si>
  <si>
    <t>BIOL 406 Global Environmental Change (requires CHEM 112/PHYS 111 and BIOL 311)</t>
  </si>
  <si>
    <t xml:space="preserve">Lower division science and engineering must comprise three different prefixes, including BIOL. </t>
  </si>
  <si>
    <t>Explorations in STEM Communication</t>
  </si>
  <si>
    <t>Environmental Literature and Culture</t>
  </si>
  <si>
    <t>GEOL 421 Aqueous Geochem (requires CHEM 114)</t>
  </si>
  <si>
    <t>GEOL 435 Geomicrobiology (requires CHEM 114)</t>
  </si>
  <si>
    <t>GEOL 472/L Museum Collections Management and Lab</t>
  </si>
  <si>
    <t>GEOL 473/L Museum Exhibit Design and Lab</t>
  </si>
  <si>
    <t>GEOL 475/L Vertebrate Preparation and Conservation</t>
  </si>
  <si>
    <t>GEOL 474 Palentology Resource Management</t>
  </si>
  <si>
    <t>HUM 250 Environmental Ethics and STEM</t>
  </si>
  <si>
    <t>POLS 102 American Political Issues</t>
  </si>
  <si>
    <t>STS 380</t>
  </si>
  <si>
    <t>STS 391</t>
  </si>
  <si>
    <t>STS 396</t>
  </si>
  <si>
    <t>STS 491 </t>
  </si>
  <si>
    <r>
      <t xml:space="preserve">minimum of 60 degree credits from South Dakota Mines. </t>
    </r>
    <r>
      <rPr>
        <u/>
        <sz val="11"/>
        <color theme="1"/>
        <rFont val="Times New Roman"/>
        <family val="1"/>
      </rPr>
      <t>Indicate transfer credit with an 'X' in the appropriate column.</t>
    </r>
    <r>
      <rPr>
        <sz val="11"/>
        <color theme="1"/>
        <rFont val="Times New Roman"/>
        <family val="1"/>
      </rPr>
      <t xml:space="preserve"> Of the final </t>
    </r>
  </si>
  <si>
    <t>SOC 285 Society and Technology</t>
  </si>
  <si>
    <t>STS 201</t>
  </si>
  <si>
    <t>STS 401</t>
  </si>
  <si>
    <t>STS 498</t>
  </si>
  <si>
    <t>Courses in italics are required major and support courses</t>
  </si>
  <si>
    <t>STS COURSES (9 credit hours - required)</t>
  </si>
  <si>
    <t>WRITING AND COMMUNICATION (9 credit hours)</t>
  </si>
  <si>
    <t>STS Course Total</t>
  </si>
  <si>
    <t xml:space="preserve">Upper-Division (min 21 credit hours including required courses) </t>
  </si>
  <si>
    <t>Upper-Division (min 15 credit hours including required courses)</t>
  </si>
  <si>
    <r>
      <t xml:space="preserve">MATH 281 </t>
    </r>
    <r>
      <rPr>
        <b/>
        <i/>
        <sz val="7"/>
        <color theme="1"/>
        <rFont val="Times New Roman"/>
        <family val="1"/>
      </rPr>
      <t>OR</t>
    </r>
    <r>
      <rPr>
        <i/>
        <sz val="7"/>
        <color theme="1"/>
        <rFont val="Times New Roman"/>
        <family val="1"/>
      </rPr>
      <t xml:space="preserve"> 381</t>
    </r>
  </si>
  <si>
    <t xml:space="preserve">The required major and support courses are listed in italics under the applicable divisions. </t>
  </si>
  <si>
    <t>GEOL 308 Geological Disasters and Society</t>
  </si>
  <si>
    <t>Independent Study Courses</t>
  </si>
  <si>
    <t>BIOL 307 Conservation of Natural Resources (online at BHSU)</t>
  </si>
  <si>
    <t>BIOL 407 Plants and Civilization (online at NSU)</t>
  </si>
  <si>
    <t>HIST 468 U.S. and World Affairs, 1900 - Present (online at DSU)</t>
  </si>
  <si>
    <t xml:space="preserve">The STS Degree Program Worksheet and Intent to Graduate from are to be submitted during the first week of STS 401. </t>
  </si>
  <si>
    <t xml:space="preserve">The Intent to Graduate form should include the reasons for pursuing the STS degree, the specialization chosen, </t>
  </si>
  <si>
    <t>and the reasons for selecting the specialization. This must be done in consultation with the student's advisor.</t>
  </si>
  <si>
    <t xml:space="preserve">Electives </t>
  </si>
  <si>
    <t>Environment and Sustainability</t>
  </si>
  <si>
    <t>RECOMMENDED ADDITIONAL COURESES IN CONSULTATION WITH ADVISOR</t>
  </si>
  <si>
    <t>Major Courses (12 credit hours)</t>
  </si>
  <si>
    <t>Goal 6: Natural Sciences - min 6 credit hour sequence including one laboratory</t>
  </si>
  <si>
    <r>
      <t xml:space="preserve">Intro to Statistics </t>
    </r>
    <r>
      <rPr>
        <b/>
        <i/>
        <sz val="7"/>
        <color theme="1"/>
        <rFont val="Times New Roman"/>
        <family val="1"/>
      </rPr>
      <t>OR</t>
    </r>
    <r>
      <rPr>
        <i/>
        <sz val="7"/>
        <color theme="1"/>
        <rFont val="Times New Roman"/>
        <family val="1"/>
      </rPr>
      <t xml:space="preserve"> Probability and Statistics </t>
    </r>
  </si>
  <si>
    <t>ENGL 279</t>
  </si>
  <si>
    <t>Communication in the STEM Workplace</t>
  </si>
  <si>
    <r>
      <t xml:space="preserve">BIOL 375 </t>
    </r>
    <r>
      <rPr>
        <b/>
        <i/>
        <sz val="7"/>
        <color theme="1"/>
        <rFont val="Times New Roman"/>
        <family val="1"/>
      </rPr>
      <t>OR</t>
    </r>
    <r>
      <rPr>
        <i/>
        <sz val="7"/>
        <color theme="1"/>
        <rFont val="Times New Roman"/>
        <family val="1"/>
      </rPr>
      <t xml:space="preserve"> 383</t>
    </r>
  </si>
  <si>
    <r>
      <t xml:space="preserve">Current Bioethical Issues </t>
    </r>
    <r>
      <rPr>
        <b/>
        <i/>
        <sz val="7"/>
        <color theme="1"/>
        <rFont val="Times New Roman"/>
        <family val="1"/>
      </rPr>
      <t>OR</t>
    </r>
    <r>
      <rPr>
        <i/>
        <sz val="7"/>
        <color theme="1"/>
        <rFont val="Times New Roman"/>
        <family val="1"/>
      </rPr>
      <t xml:space="preserve"> Bioethics</t>
    </r>
  </si>
  <si>
    <r>
      <t xml:space="preserve">POLS 407 </t>
    </r>
    <r>
      <rPr>
        <b/>
        <i/>
        <sz val="7"/>
        <color theme="1"/>
        <rFont val="Times New Roman"/>
        <family val="1"/>
      </rPr>
      <t>OR</t>
    </r>
  </si>
  <si>
    <t>HIST 409</t>
  </si>
  <si>
    <t xml:space="preserve">
Environmental History of the U.S.</t>
  </si>
  <si>
    <r>
      <t xml:space="preserve">PSYC 451 </t>
    </r>
    <r>
      <rPr>
        <b/>
        <i/>
        <sz val="7"/>
        <color theme="1"/>
        <rFont val="Times New Roman"/>
        <family val="1"/>
      </rPr>
      <t>OR</t>
    </r>
    <r>
      <rPr>
        <i/>
        <sz val="7"/>
        <color theme="1"/>
        <rFont val="Times New Roman"/>
        <family val="1"/>
      </rPr>
      <t xml:space="preserve"> </t>
    </r>
  </si>
  <si>
    <r>
      <t xml:space="preserve">SOC 351 </t>
    </r>
    <r>
      <rPr>
        <b/>
        <i/>
        <sz val="7"/>
        <color theme="1"/>
        <rFont val="Times New Roman"/>
        <family val="1"/>
      </rPr>
      <t>OR</t>
    </r>
    <r>
      <rPr>
        <i/>
        <sz val="7"/>
        <color theme="1"/>
        <rFont val="Times New Roman"/>
        <family val="1"/>
      </rPr>
      <t xml:space="preserve"> 411</t>
    </r>
  </si>
  <si>
    <r>
      <t xml:space="preserve">Criminology </t>
    </r>
    <r>
      <rPr>
        <b/>
        <i/>
        <sz val="7"/>
        <color theme="1"/>
        <rFont val="Times New Roman"/>
        <family val="1"/>
      </rPr>
      <t>OR</t>
    </r>
    <r>
      <rPr>
        <i/>
        <sz val="7"/>
        <color theme="1"/>
        <rFont val="Times New Roman"/>
        <family val="1"/>
      </rPr>
      <t xml:space="preserve"> Licit and Illicit Drugs</t>
    </r>
  </si>
  <si>
    <t>Writing &amp; Research in Science, Tech, &amp; Society</t>
  </si>
  <si>
    <t>Sophomore standing is required for ENGL 279/ENGL 289 and STS 201.</t>
  </si>
  <si>
    <r>
      <t xml:space="preserve">Psych of Abnormal Behavior </t>
    </r>
    <r>
      <rPr>
        <b/>
        <i/>
        <sz val="7"/>
        <color theme="1"/>
        <rFont val="Times New Roman"/>
        <family val="1"/>
      </rPr>
      <t>OR</t>
    </r>
    <r>
      <rPr>
        <i/>
        <sz val="7"/>
        <color theme="1"/>
        <rFont val="Times New Roman"/>
        <family val="1"/>
      </rPr>
      <t xml:space="preserve"> </t>
    </r>
  </si>
  <si>
    <r>
      <t xml:space="preserve">Environmental Law and Policy </t>
    </r>
    <r>
      <rPr>
        <b/>
        <i/>
        <sz val="7"/>
        <color theme="1"/>
        <rFont val="Times New Roman"/>
        <family val="1"/>
      </rPr>
      <t>OR</t>
    </r>
  </si>
  <si>
    <t>PHIL 335</t>
  </si>
  <si>
    <t>History and Philosophy of Science</t>
  </si>
  <si>
    <t>Social Sciences (min 21 credit hours - Prefixes: ANTH, HIST, POLS, PSYC, SOC)</t>
  </si>
  <si>
    <t>Support Courses (27 credit hours)</t>
  </si>
  <si>
    <t>STS 485 Science Writing</t>
  </si>
  <si>
    <t>Humanities (min 21 credit hours - Prefixes: ART, ARTH, ENGL, GER, HIST 121/122, HUM, MUS, PHIL, SPAN, 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</si>
</sst>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7"/>
      <color theme="1"/>
      <name val="Times New Roman"/>
      <family val="1"/>
    </font>
    <font>
      <b/>
      <i/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 wrapText="1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6" fillId="2" borderId="0" xfId="0" applyFont="1" applyFill="1" applyAlignment="1">
      <alignment horizontal="right"/>
    </xf>
    <xf numFmtId="0" fontId="1" fillId="2" borderId="0" xfId="0" applyFont="1" applyFill="1"/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11" fillId="2" borderId="0" xfId="0" applyFont="1" applyFill="1"/>
    <xf numFmtId="0" fontId="5" fillId="2" borderId="9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8" fillId="3" borderId="13" xfId="0" applyFont="1" applyFill="1" applyBorder="1"/>
    <xf numFmtId="0" fontId="9" fillId="3" borderId="0" xfId="0" applyFont="1" applyFill="1"/>
    <xf numFmtId="0" fontId="2" fillId="3" borderId="0" xfId="0" applyFont="1" applyFill="1"/>
    <xf numFmtId="0" fontId="4" fillId="3" borderId="13" xfId="0" applyFont="1" applyFill="1" applyBorder="1"/>
    <xf numFmtId="0" fontId="4" fillId="3" borderId="0" xfId="0" applyFont="1" applyFill="1"/>
    <xf numFmtId="0" fontId="8" fillId="3" borderId="0" xfId="0" applyFont="1" applyFill="1"/>
    <xf numFmtId="0" fontId="9" fillId="3" borderId="1" xfId="0" applyFont="1" applyFill="1" applyBorder="1"/>
    <xf numFmtId="0" fontId="12" fillId="2" borderId="0" xfId="0" applyFont="1" applyFill="1"/>
    <xf numFmtId="1" fontId="5" fillId="2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5" fillId="2" borderId="16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top"/>
    </xf>
    <xf numFmtId="1" fontId="6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top"/>
    </xf>
    <xf numFmtId="0" fontId="13" fillId="2" borderId="0" xfId="0" applyFont="1" applyFill="1"/>
    <xf numFmtId="0" fontId="3" fillId="3" borderId="5" xfId="0" applyFont="1" applyFill="1" applyBorder="1"/>
    <xf numFmtId="0" fontId="7" fillId="3" borderId="6" xfId="0" applyFont="1" applyFill="1" applyBorder="1"/>
    <xf numFmtId="0" fontId="4" fillId="3" borderId="14" xfId="0" applyFont="1" applyFill="1" applyBorder="1"/>
    <xf numFmtId="0" fontId="8" fillId="4" borderId="9" xfId="0" applyFont="1" applyFill="1" applyBorder="1"/>
    <xf numFmtId="0" fontId="9" fillId="4" borderId="8" xfId="0" applyFont="1" applyFill="1" applyBorder="1"/>
    <xf numFmtId="0" fontId="2" fillId="3" borderId="1" xfId="0" applyFont="1" applyFill="1" applyBorder="1"/>
    <xf numFmtId="0" fontId="5" fillId="2" borderId="1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 vertical="center"/>
    </xf>
    <xf numFmtId="0" fontId="14" fillId="2" borderId="2" xfId="0" applyFont="1" applyFill="1" applyBorder="1"/>
    <xf numFmtId="0" fontId="14" fillId="2" borderId="9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top"/>
    </xf>
    <xf numFmtId="0" fontId="5" fillId="2" borderId="16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6" fillId="2" borderId="14" xfId="0" applyFont="1" applyFill="1" applyBorder="1"/>
    <xf numFmtId="0" fontId="5" fillId="4" borderId="1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6" fillId="2" borderId="13" xfId="0" applyFont="1" applyFill="1" applyBorder="1"/>
    <xf numFmtId="0" fontId="14" fillId="2" borderId="2" xfId="0" applyFont="1" applyFill="1" applyBorder="1" applyAlignment="1">
      <alignment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/>
    </xf>
    <xf numFmtId="49" fontId="2" fillId="2" borderId="8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2"/>
  <sheetViews>
    <sheetView tabSelected="1" zoomScale="130" zoomScaleNormal="130" workbookViewId="0">
      <selection activeCell="P37" sqref="P37"/>
    </sheetView>
  </sheetViews>
  <sheetFormatPr defaultColWidth="9.140625" defaultRowHeight="12.75" x14ac:dyDescent="0.2"/>
  <cols>
    <col min="1" max="1" width="11.7109375" style="1" customWidth="1"/>
    <col min="2" max="2" width="5" style="1" customWidth="1"/>
    <col min="3" max="3" width="21" style="1" customWidth="1"/>
    <col min="4" max="4" width="5.85546875" style="1" customWidth="1"/>
    <col min="5" max="7" width="5.5703125" style="1" customWidth="1"/>
    <col min="8" max="8" width="2" style="1" customWidth="1"/>
    <col min="9" max="9" width="11.7109375" style="1" customWidth="1"/>
    <col min="10" max="10" width="25.28515625" style="1" customWidth="1"/>
    <col min="11" max="11" width="5.85546875" style="1" customWidth="1"/>
    <col min="12" max="12" width="5.5703125" style="1" customWidth="1"/>
    <col min="13" max="13" width="5.5703125" style="19" customWidth="1"/>
    <col min="14" max="14" width="5.5703125" style="1" customWidth="1"/>
    <col min="15" max="16384" width="9.140625" style="1"/>
  </cols>
  <sheetData>
    <row r="1" spans="1:19" ht="15.75" x14ac:dyDescent="0.25">
      <c r="A1" s="102" t="s">
        <v>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14"/>
      <c r="Q1" s="14"/>
      <c r="R1" s="14"/>
      <c r="S1" s="14"/>
    </row>
    <row r="2" spans="1:19" ht="15.75" x14ac:dyDescent="0.25">
      <c r="A2" s="103" t="s">
        <v>145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P2" s="14"/>
      <c r="Q2" s="14"/>
      <c r="R2" s="14"/>
      <c r="S2" s="14"/>
    </row>
    <row r="3" spans="1:19" ht="15.75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P3" s="14"/>
      <c r="Q3" s="14"/>
      <c r="R3" s="14"/>
      <c r="S3" s="14"/>
    </row>
    <row r="4" spans="1:19" ht="15.75" x14ac:dyDescent="0.25">
      <c r="A4" s="1" t="s">
        <v>30</v>
      </c>
      <c r="C4" s="106"/>
      <c r="D4" s="106"/>
      <c r="E4" s="106"/>
      <c r="F4" s="106"/>
      <c r="H4" s="117" t="s">
        <v>32</v>
      </c>
      <c r="I4" s="117"/>
      <c r="J4" s="106"/>
      <c r="K4" s="106"/>
      <c r="L4" s="106"/>
      <c r="M4" s="48"/>
      <c r="P4" s="14"/>
      <c r="Q4" s="14"/>
      <c r="R4" s="14"/>
      <c r="S4" s="14"/>
    </row>
    <row r="5" spans="1:19" ht="15.75" x14ac:dyDescent="0.25">
      <c r="A5" s="117" t="s">
        <v>31</v>
      </c>
      <c r="B5" s="117"/>
      <c r="C5" s="107"/>
      <c r="D5" s="107"/>
      <c r="E5" s="107"/>
      <c r="F5" s="107"/>
      <c r="H5" s="1" t="s">
        <v>33</v>
      </c>
      <c r="I5" s="27"/>
      <c r="J5" s="116"/>
      <c r="K5" s="116"/>
      <c r="L5" s="116"/>
      <c r="M5" s="49"/>
      <c r="P5" s="14"/>
      <c r="Q5" s="14"/>
      <c r="R5" s="14"/>
      <c r="S5" s="14"/>
    </row>
    <row r="6" spans="1:19" ht="16.5" thickBot="1" x14ac:dyDescent="0.3">
      <c r="A6" s="27"/>
      <c r="B6" s="27"/>
      <c r="C6" s="9"/>
      <c r="D6" s="9"/>
      <c r="E6" s="9"/>
      <c r="F6" s="9"/>
      <c r="P6" s="14"/>
      <c r="Q6" s="14"/>
      <c r="R6" s="14"/>
      <c r="S6" s="14"/>
    </row>
    <row r="7" spans="1:19" ht="12" customHeight="1" thickBot="1" x14ac:dyDescent="0.3">
      <c r="A7" s="2" t="s">
        <v>91</v>
      </c>
      <c r="C7" s="38"/>
      <c r="D7" s="38"/>
      <c r="E7" s="19"/>
      <c r="I7" s="54" t="s">
        <v>18</v>
      </c>
      <c r="J7" s="55"/>
      <c r="K7" s="55"/>
      <c r="L7" s="46">
        <f>(L8+L9+L10+L11+K20)</f>
        <v>0</v>
      </c>
      <c r="M7" s="45" t="s">
        <v>19</v>
      </c>
      <c r="P7" s="14"/>
      <c r="Q7" s="14"/>
      <c r="R7" s="14"/>
      <c r="S7" s="14"/>
    </row>
    <row r="8" spans="1:19" ht="12" customHeight="1" x14ac:dyDescent="0.25">
      <c r="A8" s="3" t="s">
        <v>0</v>
      </c>
      <c r="B8" s="100" t="s">
        <v>1</v>
      </c>
      <c r="C8" s="101"/>
      <c r="D8" s="3" t="s">
        <v>2</v>
      </c>
      <c r="E8" s="17" t="s">
        <v>6</v>
      </c>
      <c r="F8" s="3" t="s">
        <v>5</v>
      </c>
      <c r="G8" s="3" t="s">
        <v>21</v>
      </c>
      <c r="I8" s="84" t="s">
        <v>29</v>
      </c>
      <c r="J8" s="2"/>
      <c r="K8" s="2"/>
      <c r="L8" s="67">
        <f>D20</f>
        <v>0</v>
      </c>
      <c r="P8" s="14"/>
      <c r="Q8" s="14"/>
      <c r="R8" s="14"/>
      <c r="S8" s="14"/>
    </row>
    <row r="9" spans="1:19" ht="12" customHeight="1" x14ac:dyDescent="0.25">
      <c r="A9" s="85" t="s">
        <v>134</v>
      </c>
      <c r="B9" s="121" t="s">
        <v>149</v>
      </c>
      <c r="C9" s="122"/>
      <c r="D9" s="3"/>
      <c r="E9" s="11"/>
      <c r="F9" s="3"/>
      <c r="G9" s="3"/>
      <c r="I9" s="84" t="s">
        <v>92</v>
      </c>
      <c r="J9" s="2"/>
      <c r="K9" s="2"/>
      <c r="L9" s="42">
        <f>(D13+D35+K35)</f>
        <v>0</v>
      </c>
      <c r="P9" s="14"/>
      <c r="Q9" s="14"/>
      <c r="R9" s="14"/>
      <c r="S9" s="14"/>
    </row>
    <row r="10" spans="1:19" ht="12" customHeight="1" x14ac:dyDescent="0.25">
      <c r="A10" s="4"/>
      <c r="B10" s="98"/>
      <c r="C10" s="99"/>
      <c r="D10" s="3"/>
      <c r="E10" s="11"/>
      <c r="F10" s="3"/>
      <c r="G10" s="3"/>
      <c r="I10" s="84" t="s">
        <v>93</v>
      </c>
      <c r="J10" s="2"/>
      <c r="K10" s="2"/>
      <c r="L10" s="16">
        <f>(D48+K48+D62+K62)</f>
        <v>0</v>
      </c>
      <c r="P10" s="14"/>
      <c r="Q10" s="14"/>
      <c r="R10" s="14"/>
      <c r="S10" s="14"/>
    </row>
    <row r="11" spans="1:19" ht="12" customHeight="1" x14ac:dyDescent="0.25">
      <c r="A11" s="4"/>
      <c r="B11" s="98"/>
      <c r="C11" s="99"/>
      <c r="D11" s="3"/>
      <c r="E11" s="11"/>
      <c r="F11" s="3"/>
      <c r="G11" s="3"/>
      <c r="I11" s="79" t="s">
        <v>144</v>
      </c>
      <c r="J11" s="78"/>
      <c r="K11" s="78"/>
      <c r="L11" s="16">
        <f>(D72+K72)</f>
        <v>0</v>
      </c>
      <c r="P11" s="14"/>
      <c r="Q11" s="14"/>
      <c r="R11" s="14"/>
      <c r="S11" s="14"/>
    </row>
    <row r="12" spans="1:19" ht="12" customHeight="1" x14ac:dyDescent="0.25">
      <c r="A12" s="4"/>
      <c r="B12" s="120"/>
      <c r="C12" s="120"/>
      <c r="D12" s="3"/>
      <c r="E12" s="11"/>
      <c r="F12" s="3"/>
      <c r="G12" s="3"/>
      <c r="J12" s="13" t="s">
        <v>147</v>
      </c>
      <c r="K12" s="15">
        <f>(K20+D41)</f>
        <v>0</v>
      </c>
      <c r="P12" s="14"/>
      <c r="Q12" s="14"/>
      <c r="R12" s="14"/>
      <c r="S12" s="14"/>
    </row>
    <row r="13" spans="1:19" ht="12.95" customHeight="1" x14ac:dyDescent="0.25">
      <c r="B13" s="118" t="s">
        <v>64</v>
      </c>
      <c r="C13" s="119"/>
      <c r="D13" s="28">
        <f>(D9+D10+D11+D12)</f>
        <v>0</v>
      </c>
      <c r="E13" s="19"/>
      <c r="G13" s="7"/>
      <c r="J13" s="13" t="s">
        <v>167</v>
      </c>
      <c r="K13" s="15">
        <f>(D9+K25+K26+K41+K42+K43+K53+K55+K57+K54+K56)</f>
        <v>0</v>
      </c>
      <c r="L13" s="68"/>
      <c r="P13" s="14"/>
      <c r="Q13" s="14"/>
      <c r="R13" s="14"/>
      <c r="S13" s="14"/>
    </row>
    <row r="14" spans="1:19" ht="12" customHeight="1" x14ac:dyDescent="0.25">
      <c r="K14" s="2"/>
      <c r="L14" s="68"/>
      <c r="M14" s="45"/>
      <c r="P14" s="14"/>
      <c r="Q14" s="14"/>
      <c r="R14" s="14"/>
      <c r="S14" s="14"/>
    </row>
    <row r="15" spans="1:19" ht="12" customHeight="1" x14ac:dyDescent="0.25">
      <c r="A15" s="2" t="s">
        <v>130</v>
      </c>
      <c r="E15" s="19"/>
      <c r="I15" s="2" t="s">
        <v>129</v>
      </c>
      <c r="J15" s="2"/>
      <c r="M15" s="1"/>
      <c r="P15" s="14"/>
      <c r="Q15" s="14"/>
      <c r="R15" s="14"/>
      <c r="S15" s="14"/>
    </row>
    <row r="16" spans="1:19" ht="12" customHeight="1" x14ac:dyDescent="0.25">
      <c r="A16" s="3" t="s">
        <v>0</v>
      </c>
      <c r="B16" s="109" t="s">
        <v>1</v>
      </c>
      <c r="C16" s="110"/>
      <c r="D16" s="3" t="s">
        <v>2</v>
      </c>
      <c r="E16" s="17" t="s">
        <v>6</v>
      </c>
      <c r="F16" s="3" t="s">
        <v>5</v>
      </c>
      <c r="G16" s="3" t="s">
        <v>21</v>
      </c>
      <c r="I16" s="3" t="s">
        <v>0</v>
      </c>
      <c r="J16" s="61" t="s">
        <v>1</v>
      </c>
      <c r="K16" s="26" t="s">
        <v>2</v>
      </c>
      <c r="L16" s="17" t="s">
        <v>6</v>
      </c>
      <c r="P16" s="14"/>
      <c r="Q16" s="14"/>
      <c r="R16" s="14"/>
      <c r="S16" s="14"/>
    </row>
    <row r="17" spans="1:19" ht="12" customHeight="1" x14ac:dyDescent="0.25">
      <c r="A17" s="40" t="s">
        <v>12</v>
      </c>
      <c r="B17" s="111" t="s">
        <v>14</v>
      </c>
      <c r="C17" s="112"/>
      <c r="D17" s="26"/>
      <c r="E17" s="25"/>
      <c r="F17" s="3"/>
      <c r="G17" s="3"/>
      <c r="I17" s="63" t="s">
        <v>125</v>
      </c>
      <c r="J17" s="64" t="s">
        <v>54</v>
      </c>
      <c r="K17" s="3"/>
      <c r="L17" s="11"/>
      <c r="M17" s="8"/>
      <c r="P17" s="14"/>
      <c r="Q17" s="14"/>
      <c r="R17" s="14"/>
      <c r="S17" s="14"/>
    </row>
    <row r="18" spans="1:19" ht="12" customHeight="1" x14ac:dyDescent="0.25">
      <c r="A18" s="40" t="s">
        <v>150</v>
      </c>
      <c r="B18" s="111" t="s">
        <v>151</v>
      </c>
      <c r="C18" s="112"/>
      <c r="D18" s="26"/>
      <c r="E18" s="25"/>
      <c r="F18" s="3"/>
      <c r="G18" s="3"/>
      <c r="I18" s="63" t="s">
        <v>126</v>
      </c>
      <c r="J18" s="64" t="s">
        <v>160</v>
      </c>
      <c r="K18" s="3"/>
      <c r="L18" s="11"/>
      <c r="M18" s="8"/>
      <c r="P18" s="14"/>
      <c r="Q18" s="14"/>
      <c r="R18" s="14"/>
      <c r="S18" s="14"/>
    </row>
    <row r="19" spans="1:19" ht="12" customHeight="1" x14ac:dyDescent="0.25">
      <c r="A19" s="40" t="s">
        <v>13</v>
      </c>
      <c r="B19" s="111" t="s">
        <v>109</v>
      </c>
      <c r="C19" s="113"/>
      <c r="D19" s="26"/>
      <c r="E19" s="25"/>
      <c r="F19" s="3"/>
      <c r="G19" s="3"/>
      <c r="I19" s="63" t="s">
        <v>127</v>
      </c>
      <c r="J19" s="64" t="s">
        <v>7</v>
      </c>
      <c r="K19" s="3"/>
      <c r="L19" s="11"/>
      <c r="M19" s="8"/>
      <c r="P19" s="14"/>
      <c r="Q19" s="14"/>
      <c r="R19" s="14"/>
      <c r="S19" s="14"/>
    </row>
    <row r="20" spans="1:19" ht="12" customHeight="1" x14ac:dyDescent="0.25">
      <c r="B20" s="114" t="s">
        <v>63</v>
      </c>
      <c r="C20" s="114"/>
      <c r="D20" s="43">
        <f>(D17+D18+D19)</f>
        <v>0</v>
      </c>
      <c r="E20" s="41"/>
      <c r="G20" s="19"/>
      <c r="I20" s="51"/>
      <c r="J20" s="62" t="s">
        <v>131</v>
      </c>
      <c r="K20" s="43">
        <f>(K17+K18+K19)</f>
        <v>0</v>
      </c>
      <c r="L20" s="65"/>
      <c r="M20" s="52"/>
      <c r="P20" s="14"/>
      <c r="Q20" s="14"/>
      <c r="R20" s="14"/>
      <c r="S20" s="14"/>
    </row>
    <row r="21" spans="1:19" ht="12.6" customHeight="1" x14ac:dyDescent="0.25">
      <c r="M21" s="1"/>
      <c r="P21" s="14"/>
      <c r="Q21" s="14"/>
      <c r="R21" s="14"/>
      <c r="S21" s="14"/>
    </row>
    <row r="22" spans="1:19" ht="15.75" customHeight="1" x14ac:dyDescent="0.25">
      <c r="A22" s="115" t="s">
        <v>90</v>
      </c>
      <c r="B22" s="115"/>
      <c r="C22" s="115"/>
      <c r="D22" s="115"/>
      <c r="E22" s="115"/>
      <c r="F22" s="115"/>
      <c r="G22" s="115"/>
      <c r="H22" s="115"/>
      <c r="I22" s="115"/>
      <c r="J22" s="115"/>
      <c r="P22" s="14"/>
      <c r="Q22" s="14"/>
      <c r="R22" s="14"/>
      <c r="S22" s="14"/>
    </row>
    <row r="23" spans="1:19" ht="12" customHeight="1" x14ac:dyDescent="0.25">
      <c r="A23" s="2" t="s">
        <v>94</v>
      </c>
      <c r="B23" s="2"/>
      <c r="I23" s="2" t="s">
        <v>132</v>
      </c>
      <c r="P23" s="14"/>
      <c r="Q23" s="14"/>
      <c r="R23" s="14"/>
      <c r="S23" s="14"/>
    </row>
    <row r="24" spans="1:19" ht="12" customHeight="1" x14ac:dyDescent="0.25">
      <c r="A24" s="3" t="s">
        <v>0</v>
      </c>
      <c r="B24" s="100" t="s">
        <v>1</v>
      </c>
      <c r="C24" s="101"/>
      <c r="D24" s="3" t="s">
        <v>2</v>
      </c>
      <c r="E24" s="17" t="s">
        <v>6</v>
      </c>
      <c r="F24" s="3" t="s">
        <v>5</v>
      </c>
      <c r="G24" s="4" t="s">
        <v>21</v>
      </c>
      <c r="H24" s="7"/>
      <c r="I24" s="3" t="s">
        <v>0</v>
      </c>
      <c r="J24" s="3" t="s">
        <v>1</v>
      </c>
      <c r="K24" s="3" t="s">
        <v>2</v>
      </c>
      <c r="L24" s="17" t="s">
        <v>6</v>
      </c>
      <c r="M24" s="3" t="s">
        <v>21</v>
      </c>
      <c r="P24" s="14"/>
      <c r="Q24" s="14"/>
      <c r="R24" s="14"/>
      <c r="S24" s="14"/>
    </row>
    <row r="25" spans="1:19" ht="12" customHeight="1" x14ac:dyDescent="0.25">
      <c r="A25" s="23" t="s">
        <v>77</v>
      </c>
      <c r="B25" s="98" t="s">
        <v>78</v>
      </c>
      <c r="C25" s="99"/>
      <c r="D25" s="37"/>
      <c r="E25" s="4"/>
      <c r="F25" s="3"/>
      <c r="G25" s="3"/>
      <c r="H25" s="7"/>
      <c r="I25" s="63" t="s">
        <v>61</v>
      </c>
      <c r="J25" s="63" t="s">
        <v>62</v>
      </c>
      <c r="K25" s="3"/>
      <c r="L25" s="4"/>
      <c r="M25" s="3"/>
      <c r="Q25" s="14"/>
      <c r="R25" s="14"/>
      <c r="S25" s="14"/>
    </row>
    <row r="26" spans="1:19" ht="12" customHeight="1" x14ac:dyDescent="0.25">
      <c r="A26" s="23" t="s">
        <v>79</v>
      </c>
      <c r="B26" s="98" t="s">
        <v>80</v>
      </c>
      <c r="C26" s="99"/>
      <c r="D26" s="3"/>
      <c r="E26" s="4"/>
      <c r="F26" s="3"/>
      <c r="G26" s="3"/>
      <c r="H26" s="7"/>
      <c r="I26" s="85" t="s">
        <v>152</v>
      </c>
      <c r="J26" s="85" t="s">
        <v>153</v>
      </c>
      <c r="K26" s="3"/>
      <c r="L26" s="4"/>
      <c r="M26" s="3"/>
      <c r="Q26" s="14"/>
      <c r="R26" s="14"/>
      <c r="S26" s="14"/>
    </row>
    <row r="27" spans="1:19" ht="12" customHeight="1" x14ac:dyDescent="0.25">
      <c r="A27" s="23"/>
      <c r="B27" s="98"/>
      <c r="C27" s="99"/>
      <c r="D27" s="3"/>
      <c r="E27" s="4"/>
      <c r="F27" s="3"/>
      <c r="G27" s="3"/>
      <c r="H27" s="7"/>
      <c r="I27" s="4"/>
      <c r="J27" s="4"/>
      <c r="K27" s="3"/>
      <c r="L27" s="4"/>
      <c r="M27" s="3"/>
      <c r="Q27" s="14"/>
      <c r="R27" s="14"/>
      <c r="S27" s="14"/>
    </row>
    <row r="28" spans="1:19" ht="12" customHeight="1" x14ac:dyDescent="0.25">
      <c r="A28" s="23"/>
      <c r="B28" s="98"/>
      <c r="C28" s="99"/>
      <c r="D28" s="3"/>
      <c r="E28" s="4"/>
      <c r="F28" s="3"/>
      <c r="G28" s="3"/>
      <c r="H28" s="7"/>
      <c r="I28" s="4"/>
      <c r="J28" s="4"/>
      <c r="K28" s="3"/>
      <c r="L28" s="4"/>
      <c r="M28" s="3"/>
      <c r="N28" s="14"/>
      <c r="O28" s="14"/>
      <c r="P28" s="14"/>
      <c r="Q28" s="14"/>
      <c r="R28" s="14"/>
      <c r="S28" s="14"/>
    </row>
    <row r="29" spans="1:19" ht="12" customHeight="1" x14ac:dyDescent="0.25">
      <c r="A29" s="23"/>
      <c r="B29" s="98"/>
      <c r="C29" s="99"/>
      <c r="D29" s="3"/>
      <c r="E29" s="4"/>
      <c r="F29" s="3"/>
      <c r="G29" s="3"/>
      <c r="H29" s="7"/>
      <c r="I29" s="4"/>
      <c r="J29" s="4"/>
      <c r="K29" s="3"/>
      <c r="L29" s="4"/>
      <c r="M29" s="3"/>
      <c r="N29" s="14"/>
      <c r="O29" s="14"/>
      <c r="P29" s="14"/>
      <c r="Q29" s="14"/>
      <c r="R29" s="14"/>
      <c r="S29" s="14"/>
    </row>
    <row r="30" spans="1:19" ht="12" customHeight="1" x14ac:dyDescent="0.25">
      <c r="A30" s="23"/>
      <c r="B30" s="98"/>
      <c r="C30" s="99"/>
      <c r="D30" s="3"/>
      <c r="E30" s="4"/>
      <c r="F30" s="3"/>
      <c r="G30" s="3"/>
      <c r="H30" s="7"/>
      <c r="I30" s="4"/>
      <c r="J30" s="4"/>
      <c r="K30" s="3"/>
      <c r="L30" s="4"/>
      <c r="M30" s="3"/>
      <c r="N30" s="14"/>
      <c r="O30" s="14"/>
      <c r="P30" s="14"/>
      <c r="Q30" s="14"/>
      <c r="R30" s="14"/>
      <c r="S30" s="14"/>
    </row>
    <row r="31" spans="1:19" ht="12" customHeight="1" x14ac:dyDescent="0.25">
      <c r="A31" s="23"/>
      <c r="B31" s="98"/>
      <c r="C31" s="99"/>
      <c r="D31" s="3"/>
      <c r="E31" s="4"/>
      <c r="F31" s="3"/>
      <c r="G31" s="3"/>
      <c r="H31" s="7"/>
      <c r="I31" s="4"/>
      <c r="J31" s="4"/>
      <c r="K31" s="3"/>
      <c r="L31" s="4"/>
      <c r="M31" s="3"/>
      <c r="N31" s="14"/>
      <c r="O31" s="14"/>
      <c r="P31" s="14"/>
      <c r="Q31" s="14"/>
      <c r="R31" s="14"/>
      <c r="S31" s="14"/>
    </row>
    <row r="32" spans="1:19" ht="12" customHeight="1" x14ac:dyDescent="0.25">
      <c r="A32" s="23"/>
      <c r="B32" s="98"/>
      <c r="C32" s="99"/>
      <c r="D32" s="3"/>
      <c r="E32" s="4"/>
      <c r="F32" s="3"/>
      <c r="G32" s="3"/>
      <c r="H32" s="7"/>
      <c r="I32" s="4"/>
      <c r="J32" s="4"/>
      <c r="K32" s="3"/>
      <c r="L32" s="4"/>
      <c r="M32" s="3"/>
      <c r="N32" s="14"/>
      <c r="O32" s="14"/>
      <c r="P32" s="14"/>
      <c r="Q32" s="14"/>
      <c r="R32" s="14"/>
      <c r="S32" s="14"/>
    </row>
    <row r="33" spans="1:19" ht="12" customHeight="1" x14ac:dyDescent="0.25">
      <c r="A33" s="23"/>
      <c r="B33" s="98"/>
      <c r="C33" s="99"/>
      <c r="D33" s="3"/>
      <c r="E33" s="4"/>
      <c r="F33" s="3"/>
      <c r="G33" s="3"/>
      <c r="H33" s="7"/>
      <c r="I33" s="4"/>
      <c r="J33" s="4"/>
      <c r="K33" s="3"/>
      <c r="L33" s="4"/>
      <c r="M33" s="3"/>
      <c r="N33" s="14"/>
      <c r="O33" s="14"/>
      <c r="P33" s="14"/>
      <c r="Q33" s="14"/>
      <c r="R33" s="14"/>
      <c r="S33" s="14"/>
    </row>
    <row r="34" spans="1:19" ht="12" customHeight="1" x14ac:dyDescent="0.25">
      <c r="A34" s="4"/>
      <c r="B34" s="98"/>
      <c r="C34" s="99"/>
      <c r="D34" s="3"/>
      <c r="E34" s="4"/>
      <c r="F34" s="3"/>
      <c r="G34" s="3"/>
      <c r="H34" s="7"/>
      <c r="I34" s="4"/>
      <c r="J34" s="4"/>
      <c r="K34" s="3"/>
      <c r="L34" s="4"/>
      <c r="M34" s="3"/>
      <c r="N34" s="14"/>
      <c r="O34" s="14"/>
      <c r="P34" s="14"/>
      <c r="Q34" s="14"/>
      <c r="R34" s="14"/>
      <c r="S34" s="14"/>
    </row>
    <row r="35" spans="1:19" ht="12" customHeight="1" x14ac:dyDescent="0.25">
      <c r="A35" s="94" t="s">
        <v>3</v>
      </c>
      <c r="B35" s="95"/>
      <c r="C35" s="95"/>
      <c r="D35" s="47">
        <f>(D25+D26+D27+D28+D29+D30+D31+D32+D33)</f>
        <v>0</v>
      </c>
      <c r="F35" s="7"/>
      <c r="G35" s="7"/>
      <c r="I35" s="95" t="s">
        <v>4</v>
      </c>
      <c r="J35" s="96"/>
      <c r="K35" s="28">
        <f>(K25+K26+K27+K28+K29+K30+K31+K32+K33+K34)</f>
        <v>0</v>
      </c>
      <c r="L35" s="7"/>
      <c r="N35" s="14"/>
      <c r="O35" s="14"/>
      <c r="P35" s="14"/>
      <c r="Q35" s="14"/>
      <c r="R35" s="14"/>
      <c r="S35" s="14"/>
    </row>
    <row r="36" spans="1:19" ht="12" customHeight="1" x14ac:dyDescent="0.25">
      <c r="F36" s="7"/>
      <c r="G36" s="7"/>
      <c r="L36" s="7"/>
      <c r="N36" s="14"/>
      <c r="O36" s="14"/>
      <c r="P36" s="14"/>
      <c r="Q36" s="14"/>
      <c r="R36" s="14"/>
      <c r="S36" s="14"/>
    </row>
    <row r="37" spans="1:19" ht="12" customHeight="1" x14ac:dyDescent="0.25">
      <c r="A37" s="2" t="s">
        <v>89</v>
      </c>
      <c r="B37" s="2"/>
      <c r="C37" s="6"/>
      <c r="D37" s="6"/>
      <c r="E37" s="6"/>
      <c r="F37" s="7"/>
      <c r="G37" s="7"/>
      <c r="H37" s="6"/>
      <c r="I37" s="6"/>
      <c r="L37" s="7"/>
      <c r="N37" s="14"/>
      <c r="O37" s="14"/>
      <c r="P37" s="14"/>
      <c r="Q37" s="14"/>
      <c r="R37" s="14"/>
      <c r="S37" s="14"/>
    </row>
    <row r="38" spans="1:19" ht="12" customHeight="1" x14ac:dyDescent="0.25">
      <c r="A38" s="36" t="s">
        <v>169</v>
      </c>
      <c r="B38" s="2"/>
      <c r="C38" s="6"/>
      <c r="D38" s="6"/>
      <c r="E38" s="6"/>
      <c r="F38" s="7"/>
      <c r="G38" s="7"/>
      <c r="H38" s="6"/>
      <c r="I38" s="6"/>
      <c r="L38" s="7"/>
      <c r="N38" s="14"/>
      <c r="O38" s="14"/>
      <c r="P38" s="14"/>
      <c r="Q38" s="14"/>
      <c r="R38" s="14"/>
      <c r="S38" s="14"/>
    </row>
    <row r="39" spans="1:19" ht="12" customHeight="1" x14ac:dyDescent="0.25">
      <c r="A39" s="2" t="s">
        <v>97</v>
      </c>
      <c r="B39" s="2"/>
      <c r="C39" s="6"/>
      <c r="D39" s="6"/>
      <c r="E39" s="6"/>
      <c r="F39" s="7"/>
      <c r="G39" s="7"/>
      <c r="H39" s="6"/>
      <c r="I39" s="2" t="s">
        <v>133</v>
      </c>
      <c r="L39" s="7"/>
      <c r="M39" s="18"/>
      <c r="N39" s="14"/>
      <c r="O39" s="14"/>
      <c r="P39" s="14"/>
      <c r="Q39" s="14"/>
      <c r="R39" s="14"/>
      <c r="S39" s="14"/>
    </row>
    <row r="40" spans="1:19" ht="12" customHeight="1" x14ac:dyDescent="0.25">
      <c r="A40" s="3" t="s">
        <v>0</v>
      </c>
      <c r="B40" s="100" t="s">
        <v>1</v>
      </c>
      <c r="C40" s="101"/>
      <c r="D40" s="3" t="s">
        <v>2</v>
      </c>
      <c r="E40" s="17" t="s">
        <v>6</v>
      </c>
      <c r="F40" s="3" t="s">
        <v>5</v>
      </c>
      <c r="G40" s="4" t="s">
        <v>21</v>
      </c>
      <c r="I40" s="3" t="s">
        <v>0</v>
      </c>
      <c r="J40" s="3" t="s">
        <v>1</v>
      </c>
      <c r="K40" s="3" t="s">
        <v>2</v>
      </c>
      <c r="L40" s="17" t="s">
        <v>6</v>
      </c>
      <c r="M40" s="3" t="s">
        <v>21</v>
      </c>
      <c r="N40" s="14"/>
      <c r="O40" s="14"/>
      <c r="P40" s="14"/>
      <c r="Q40" s="14"/>
      <c r="R40" s="14"/>
      <c r="S40" s="14"/>
    </row>
    <row r="41" spans="1:19" ht="12" customHeight="1" x14ac:dyDescent="0.25">
      <c r="A41" s="63" t="s">
        <v>55</v>
      </c>
      <c r="B41" s="104" t="s">
        <v>56</v>
      </c>
      <c r="C41" s="105"/>
      <c r="D41" s="3"/>
      <c r="E41" s="4"/>
      <c r="F41" s="3"/>
      <c r="G41" s="3"/>
      <c r="I41" s="63" t="s">
        <v>58</v>
      </c>
      <c r="J41" s="63" t="s">
        <v>59</v>
      </c>
      <c r="K41" s="3"/>
      <c r="L41" s="4"/>
      <c r="M41" s="3"/>
      <c r="N41" s="14"/>
      <c r="O41" s="14"/>
      <c r="P41" s="14"/>
      <c r="Q41" s="14"/>
      <c r="R41" s="14"/>
      <c r="S41" s="14"/>
    </row>
    <row r="42" spans="1:19" ht="12" customHeight="1" x14ac:dyDescent="0.25">
      <c r="A42" s="4"/>
      <c r="B42" s="98"/>
      <c r="C42" s="99"/>
      <c r="D42" s="3"/>
      <c r="E42" s="4"/>
      <c r="F42" s="3"/>
      <c r="G42" s="3"/>
      <c r="I42" s="63" t="s">
        <v>60</v>
      </c>
      <c r="J42" s="63" t="s">
        <v>110</v>
      </c>
      <c r="K42" s="3"/>
      <c r="L42" s="4"/>
      <c r="M42" s="3"/>
      <c r="N42" s="14"/>
      <c r="O42" s="14"/>
      <c r="P42" s="14"/>
      <c r="Q42" s="14"/>
      <c r="R42" s="14"/>
      <c r="S42" s="14"/>
    </row>
    <row r="43" spans="1:19" ht="12" customHeight="1" x14ac:dyDescent="0.25">
      <c r="A43" s="4"/>
      <c r="B43" s="98"/>
      <c r="C43" s="99"/>
      <c r="D43" s="3"/>
      <c r="E43" s="4"/>
      <c r="F43" s="3"/>
      <c r="G43" s="3"/>
      <c r="I43" s="63" t="s">
        <v>164</v>
      </c>
      <c r="J43" s="92" t="s">
        <v>165</v>
      </c>
      <c r="K43" s="3"/>
      <c r="L43" s="4"/>
      <c r="M43" s="3"/>
      <c r="N43" s="14"/>
      <c r="O43" s="14"/>
      <c r="P43" s="14"/>
      <c r="Q43" s="14"/>
      <c r="R43" s="14"/>
      <c r="S43" s="14"/>
    </row>
    <row r="44" spans="1:19" ht="12" customHeight="1" x14ac:dyDescent="0.25">
      <c r="A44" s="4"/>
      <c r="B44" s="98"/>
      <c r="C44" s="99"/>
      <c r="D44" s="3"/>
      <c r="E44" s="4"/>
      <c r="F44" s="3"/>
      <c r="G44" s="3"/>
      <c r="I44" s="4"/>
      <c r="J44" s="69"/>
      <c r="K44" s="3"/>
      <c r="L44" s="4"/>
      <c r="M44" s="3"/>
      <c r="N44" s="14"/>
      <c r="O44" s="14"/>
      <c r="P44" s="14"/>
      <c r="Q44" s="14"/>
      <c r="R44" s="14"/>
      <c r="S44" s="14"/>
    </row>
    <row r="45" spans="1:19" ht="12" customHeight="1" x14ac:dyDescent="0.25">
      <c r="A45" s="4"/>
      <c r="B45" s="98"/>
      <c r="C45" s="99"/>
      <c r="D45" s="3"/>
      <c r="E45" s="4"/>
      <c r="F45" s="3"/>
      <c r="G45" s="3"/>
      <c r="I45" s="4"/>
      <c r="J45" s="69"/>
      <c r="K45" s="3"/>
      <c r="L45" s="4"/>
      <c r="M45" s="3"/>
      <c r="N45" s="14"/>
      <c r="O45" s="14"/>
      <c r="P45" s="14"/>
      <c r="Q45" s="14"/>
      <c r="R45" s="14"/>
      <c r="S45" s="14"/>
    </row>
    <row r="46" spans="1:19" ht="12" customHeight="1" x14ac:dyDescent="0.25">
      <c r="A46" s="4"/>
      <c r="B46" s="98"/>
      <c r="C46" s="99"/>
      <c r="D46" s="3"/>
      <c r="E46" s="4"/>
      <c r="F46" s="3"/>
      <c r="G46" s="3"/>
      <c r="I46" s="4"/>
      <c r="J46" s="69"/>
      <c r="K46" s="3"/>
      <c r="L46" s="4"/>
      <c r="M46" s="3"/>
      <c r="N46" s="14"/>
      <c r="O46" s="14"/>
      <c r="P46" s="14"/>
      <c r="Q46" s="14"/>
      <c r="R46" s="14"/>
      <c r="S46" s="14"/>
    </row>
    <row r="47" spans="1:19" ht="12" customHeight="1" x14ac:dyDescent="0.25">
      <c r="A47" s="4"/>
      <c r="B47" s="71"/>
      <c r="C47" s="72"/>
      <c r="D47" s="3"/>
      <c r="E47" s="4"/>
      <c r="F47" s="3"/>
      <c r="G47" s="3"/>
      <c r="I47" s="4"/>
      <c r="J47" s="11"/>
      <c r="K47" s="3"/>
      <c r="L47" s="4"/>
      <c r="M47" s="3"/>
      <c r="N47" s="14"/>
      <c r="O47" s="14"/>
      <c r="P47" s="14"/>
      <c r="Q47" s="14"/>
      <c r="R47" s="14"/>
      <c r="S47" s="14"/>
    </row>
    <row r="48" spans="1:19" ht="12" customHeight="1" x14ac:dyDescent="0.25">
      <c r="A48" s="94" t="s">
        <v>8</v>
      </c>
      <c r="B48" s="94"/>
      <c r="C48" s="97"/>
      <c r="D48" s="15">
        <f>(D41+D42+D43+D44+D45+D46+D47)</f>
        <v>0</v>
      </c>
      <c r="E48" s="7"/>
      <c r="F48" s="7"/>
      <c r="G48" s="7"/>
      <c r="I48" s="94" t="s">
        <v>9</v>
      </c>
      <c r="J48" s="94"/>
      <c r="K48" s="15">
        <f>(K41+K42+K43+K44+K45+K46+K47)</f>
        <v>0</v>
      </c>
      <c r="N48" s="14"/>
      <c r="O48" s="14"/>
      <c r="P48" s="14"/>
      <c r="Q48" s="14"/>
      <c r="R48" s="14"/>
      <c r="S48" s="14"/>
    </row>
    <row r="49" spans="1:19" ht="12" customHeight="1" x14ac:dyDescent="0.25">
      <c r="N49" s="14"/>
      <c r="O49" s="14"/>
      <c r="P49" s="14"/>
      <c r="Q49" s="14"/>
      <c r="R49" s="14"/>
      <c r="S49" s="14"/>
    </row>
    <row r="50" spans="1:19" ht="12" customHeight="1" x14ac:dyDescent="0.25">
      <c r="A50" s="36" t="s">
        <v>166</v>
      </c>
      <c r="B50" s="2"/>
      <c r="C50" s="10"/>
      <c r="D50" s="10"/>
      <c r="E50" s="10"/>
      <c r="F50" s="10"/>
      <c r="G50" s="10"/>
      <c r="H50" s="10"/>
      <c r="I50" s="10"/>
      <c r="N50" s="14"/>
      <c r="O50" s="14"/>
      <c r="P50" s="14"/>
      <c r="Q50" s="14"/>
      <c r="R50" s="14"/>
      <c r="S50" s="14"/>
    </row>
    <row r="51" spans="1:19" ht="12" customHeight="1" x14ac:dyDescent="0.25">
      <c r="A51" s="2" t="s">
        <v>97</v>
      </c>
      <c r="B51" s="2"/>
      <c r="C51" s="10"/>
      <c r="D51" s="10"/>
      <c r="E51" s="10"/>
      <c r="F51" s="10"/>
      <c r="G51" s="10"/>
      <c r="H51" s="10"/>
      <c r="I51" s="2" t="s">
        <v>133</v>
      </c>
      <c r="N51" s="14"/>
      <c r="O51" s="14"/>
      <c r="P51" s="14"/>
      <c r="Q51" s="14"/>
      <c r="R51" s="14"/>
      <c r="S51" s="14"/>
    </row>
    <row r="52" spans="1:19" ht="12" customHeight="1" x14ac:dyDescent="0.25">
      <c r="A52" s="3" t="s">
        <v>0</v>
      </c>
      <c r="B52" s="100" t="s">
        <v>1</v>
      </c>
      <c r="C52" s="101"/>
      <c r="D52" s="3" t="s">
        <v>2</v>
      </c>
      <c r="E52" s="17" t="s">
        <v>6</v>
      </c>
      <c r="F52" s="3" t="s">
        <v>5</v>
      </c>
      <c r="G52" s="4" t="s">
        <v>21</v>
      </c>
      <c r="I52" s="39" t="s">
        <v>0</v>
      </c>
      <c r="J52" s="39" t="s">
        <v>1</v>
      </c>
      <c r="K52" s="39" t="s">
        <v>2</v>
      </c>
      <c r="L52" s="77" t="s">
        <v>6</v>
      </c>
      <c r="M52" s="39" t="s">
        <v>21</v>
      </c>
      <c r="N52" s="14"/>
      <c r="O52" s="14"/>
      <c r="P52" s="14"/>
      <c r="Q52" s="14"/>
      <c r="R52" s="14"/>
      <c r="S52" s="14"/>
    </row>
    <row r="53" spans="1:19" ht="12" customHeight="1" x14ac:dyDescent="0.25">
      <c r="A53" s="11"/>
      <c r="B53" s="98"/>
      <c r="C53" s="99"/>
      <c r="D53" s="3"/>
      <c r="E53" s="24"/>
      <c r="F53" s="17"/>
      <c r="G53" s="26"/>
      <c r="H53" s="9"/>
      <c r="I53" s="86" t="s">
        <v>154</v>
      </c>
      <c r="J53" s="87" t="s">
        <v>163</v>
      </c>
      <c r="K53" s="74"/>
      <c r="L53" s="66"/>
      <c r="M53" s="39"/>
      <c r="N53" s="14"/>
      <c r="O53" s="14"/>
      <c r="P53" s="14"/>
      <c r="Q53" s="14"/>
      <c r="R53" s="14"/>
      <c r="S53" s="14"/>
    </row>
    <row r="54" spans="1:19" ht="12" customHeight="1" x14ac:dyDescent="0.25">
      <c r="A54" s="11"/>
      <c r="B54" s="98"/>
      <c r="C54" s="99"/>
      <c r="D54" s="3"/>
      <c r="E54" s="25"/>
      <c r="F54" s="26"/>
      <c r="G54" s="26"/>
      <c r="H54" s="9"/>
      <c r="I54" s="90" t="s">
        <v>155</v>
      </c>
      <c r="J54" s="91" t="s">
        <v>156</v>
      </c>
      <c r="K54" s="75"/>
      <c r="L54" s="76"/>
      <c r="M54" s="50"/>
      <c r="N54" s="14"/>
      <c r="O54" s="14"/>
      <c r="P54" s="14"/>
      <c r="Q54" s="14"/>
      <c r="R54" s="14"/>
      <c r="S54" s="14"/>
    </row>
    <row r="55" spans="1:19" ht="12" customHeight="1" x14ac:dyDescent="0.25">
      <c r="A55" s="11"/>
      <c r="B55" s="98"/>
      <c r="C55" s="99"/>
      <c r="D55" s="3"/>
      <c r="E55" s="25"/>
      <c r="F55" s="26"/>
      <c r="G55" s="26"/>
      <c r="H55" s="8"/>
      <c r="I55" s="86" t="s">
        <v>157</v>
      </c>
      <c r="J55" s="87" t="s">
        <v>162</v>
      </c>
      <c r="K55" s="74"/>
      <c r="L55" s="66"/>
      <c r="M55" s="39"/>
      <c r="N55" s="14"/>
      <c r="O55" s="14"/>
      <c r="P55" s="14"/>
      <c r="Q55" s="14"/>
      <c r="R55" s="14"/>
      <c r="S55" s="14"/>
    </row>
    <row r="56" spans="1:19" ht="12" customHeight="1" x14ac:dyDescent="0.25">
      <c r="A56" s="11"/>
      <c r="B56" s="98"/>
      <c r="C56" s="99"/>
      <c r="D56" s="3"/>
      <c r="E56" s="25"/>
      <c r="F56" s="26"/>
      <c r="G56" s="26"/>
      <c r="H56" s="8"/>
      <c r="I56" s="90" t="s">
        <v>88</v>
      </c>
      <c r="J56" s="91" t="s">
        <v>87</v>
      </c>
      <c r="K56" s="75"/>
      <c r="L56" s="76"/>
      <c r="M56" s="50"/>
      <c r="N56" s="14"/>
      <c r="O56" s="14"/>
      <c r="P56" s="14"/>
      <c r="Q56" s="14"/>
      <c r="R56" s="14"/>
      <c r="S56" s="14"/>
    </row>
    <row r="57" spans="1:19" ht="12" customHeight="1" x14ac:dyDescent="0.25">
      <c r="A57" s="11"/>
      <c r="B57" s="98"/>
      <c r="C57" s="99"/>
      <c r="D57" s="3"/>
      <c r="E57" s="25"/>
      <c r="F57" s="26"/>
      <c r="G57" s="26"/>
      <c r="H57" s="8"/>
      <c r="I57" s="88" t="s">
        <v>158</v>
      </c>
      <c r="J57" s="89" t="s">
        <v>159</v>
      </c>
      <c r="K57" s="73"/>
      <c r="L57" s="76"/>
      <c r="M57" s="50"/>
      <c r="N57" s="14"/>
      <c r="O57" s="14"/>
      <c r="P57" s="14"/>
      <c r="Q57" s="14"/>
      <c r="R57" s="14"/>
      <c r="S57" s="14"/>
    </row>
    <row r="58" spans="1:19" ht="12" customHeight="1" x14ac:dyDescent="0.25">
      <c r="A58" s="11"/>
      <c r="B58" s="98"/>
      <c r="C58" s="99"/>
      <c r="D58" s="3"/>
      <c r="E58" s="25"/>
      <c r="F58" s="26"/>
      <c r="G58" s="26"/>
      <c r="H58" s="8"/>
      <c r="I58" s="4"/>
      <c r="J58" s="11"/>
      <c r="K58" s="3"/>
      <c r="L58" s="11"/>
      <c r="M58" s="3"/>
      <c r="N58" s="14"/>
      <c r="O58" s="14"/>
      <c r="P58" s="14"/>
      <c r="Q58" s="14"/>
      <c r="R58" s="14"/>
      <c r="S58" s="14"/>
    </row>
    <row r="59" spans="1:19" ht="12" customHeight="1" x14ac:dyDescent="0.25">
      <c r="A59" s="70"/>
      <c r="B59" s="98"/>
      <c r="C59" s="99"/>
      <c r="D59" s="3"/>
      <c r="E59" s="25"/>
      <c r="F59" s="26"/>
      <c r="G59" s="26"/>
      <c r="H59" s="8"/>
      <c r="I59" s="11"/>
      <c r="J59" s="11"/>
      <c r="K59" s="3"/>
      <c r="L59" s="11"/>
      <c r="M59" s="3"/>
      <c r="N59" s="14"/>
      <c r="O59" s="14"/>
      <c r="P59" s="14"/>
      <c r="Q59" s="14"/>
      <c r="R59" s="14"/>
      <c r="S59" s="14"/>
    </row>
    <row r="60" spans="1:19" ht="12" customHeight="1" x14ac:dyDescent="0.25">
      <c r="A60" s="70"/>
      <c r="B60" s="98"/>
      <c r="C60" s="99"/>
      <c r="D60" s="3"/>
      <c r="E60" s="25"/>
      <c r="F60" s="26"/>
      <c r="G60" s="26"/>
      <c r="H60" s="8"/>
      <c r="I60" s="11"/>
      <c r="J60" s="11"/>
      <c r="K60" s="3"/>
      <c r="L60" s="11"/>
      <c r="M60" s="3"/>
      <c r="N60" s="14"/>
      <c r="O60" s="14"/>
      <c r="P60" s="14"/>
      <c r="Q60" s="14"/>
      <c r="R60" s="14"/>
      <c r="S60" s="14"/>
    </row>
    <row r="61" spans="1:19" ht="12" customHeight="1" x14ac:dyDescent="0.25">
      <c r="A61" s="60"/>
      <c r="B61" s="98"/>
      <c r="C61" s="99"/>
      <c r="D61" s="3"/>
      <c r="E61" s="25"/>
      <c r="F61" s="26"/>
      <c r="G61" s="26"/>
      <c r="H61" s="8"/>
      <c r="I61" s="11"/>
      <c r="J61" s="11"/>
      <c r="K61" s="3"/>
      <c r="L61" s="11"/>
      <c r="M61" s="3"/>
      <c r="N61" s="14"/>
      <c r="O61" s="14"/>
      <c r="P61" s="14"/>
      <c r="Q61" s="14"/>
      <c r="R61" s="14"/>
      <c r="S61" s="14"/>
    </row>
    <row r="62" spans="1:19" ht="12" customHeight="1" x14ac:dyDescent="0.25">
      <c r="A62" s="94" t="s">
        <v>10</v>
      </c>
      <c r="B62" s="94"/>
      <c r="C62" s="94"/>
      <c r="D62" s="15">
        <f>(D53+D54+D55+D56+D57+D58+D59+D60+D61)</f>
        <v>0</v>
      </c>
      <c r="I62" s="95" t="s">
        <v>11</v>
      </c>
      <c r="J62" s="95"/>
      <c r="K62" s="28">
        <f>(K53+K54+K55+K56+K57+K58+K59+K60+K61)</f>
        <v>0</v>
      </c>
      <c r="N62" s="14"/>
      <c r="O62" s="14"/>
      <c r="P62" s="14"/>
      <c r="Q62" s="14"/>
      <c r="R62" s="14"/>
      <c r="S62" s="14"/>
    </row>
    <row r="63" spans="1:19" ht="12" customHeight="1" x14ac:dyDescent="0.25">
      <c r="N63" s="14"/>
      <c r="O63" s="14"/>
      <c r="P63" s="14"/>
      <c r="Q63" s="14"/>
      <c r="R63" s="14"/>
      <c r="S63" s="14"/>
    </row>
    <row r="64" spans="1:19" ht="12" customHeight="1" x14ac:dyDescent="0.2">
      <c r="A64" s="2" t="s">
        <v>15</v>
      </c>
      <c r="B64" s="2"/>
    </row>
    <row r="65" spans="1:13" ht="12" customHeight="1" x14ac:dyDescent="0.2">
      <c r="A65" s="2" t="s">
        <v>95</v>
      </c>
      <c r="B65" s="6"/>
      <c r="I65" s="2" t="s">
        <v>96</v>
      </c>
    </row>
    <row r="66" spans="1:13" ht="12" customHeight="1" x14ac:dyDescent="0.2">
      <c r="A66" s="3" t="s">
        <v>0</v>
      </c>
      <c r="B66" s="100" t="s">
        <v>1</v>
      </c>
      <c r="C66" s="101"/>
      <c r="D66" s="3" t="s">
        <v>2</v>
      </c>
      <c r="E66" s="5" t="s">
        <v>6</v>
      </c>
      <c r="F66" s="4" t="s">
        <v>21</v>
      </c>
      <c r="I66" s="3" t="s">
        <v>0</v>
      </c>
      <c r="J66" s="3" t="s">
        <v>1</v>
      </c>
      <c r="K66" s="3" t="s">
        <v>2</v>
      </c>
      <c r="L66" s="5" t="s">
        <v>6</v>
      </c>
      <c r="M66" s="3" t="s">
        <v>21</v>
      </c>
    </row>
    <row r="67" spans="1:13" ht="12" customHeight="1" x14ac:dyDescent="0.2">
      <c r="A67" s="11"/>
      <c r="B67" s="98"/>
      <c r="C67" s="99"/>
      <c r="D67" s="3"/>
      <c r="E67" s="12"/>
      <c r="F67" s="3"/>
      <c r="G67" s="7"/>
      <c r="H67" s="7"/>
      <c r="I67" s="11"/>
      <c r="J67" s="11"/>
      <c r="K67" s="3"/>
      <c r="L67" s="4"/>
      <c r="M67" s="3"/>
    </row>
    <row r="68" spans="1:13" ht="12" customHeight="1" x14ac:dyDescent="0.2">
      <c r="A68" s="11"/>
      <c r="B68" s="98"/>
      <c r="C68" s="99"/>
      <c r="D68" s="3"/>
      <c r="E68" s="11"/>
      <c r="F68" s="3"/>
      <c r="G68" s="7"/>
      <c r="H68" s="7"/>
      <c r="I68" s="11"/>
      <c r="J68" s="11"/>
      <c r="K68" s="3"/>
      <c r="L68" s="4"/>
      <c r="M68" s="3"/>
    </row>
    <row r="69" spans="1:13" ht="12" customHeight="1" x14ac:dyDescent="0.2">
      <c r="A69" s="11"/>
      <c r="B69" s="98"/>
      <c r="C69" s="99"/>
      <c r="D69" s="3"/>
      <c r="E69" s="11"/>
      <c r="F69" s="3"/>
      <c r="G69" s="7"/>
      <c r="H69" s="7"/>
      <c r="I69" s="11"/>
      <c r="J69" s="11"/>
      <c r="K69" s="3"/>
      <c r="L69" s="4"/>
      <c r="M69" s="3"/>
    </row>
    <row r="70" spans="1:13" ht="12" customHeight="1" x14ac:dyDescent="0.2">
      <c r="A70" s="11"/>
      <c r="B70" s="98"/>
      <c r="C70" s="99"/>
      <c r="D70" s="3"/>
      <c r="E70" s="11"/>
      <c r="F70" s="3"/>
      <c r="G70" s="7"/>
      <c r="H70" s="7"/>
      <c r="I70" s="11"/>
      <c r="J70" s="11"/>
      <c r="K70" s="3"/>
      <c r="L70" s="4"/>
      <c r="M70" s="3"/>
    </row>
    <row r="71" spans="1:13" ht="12" customHeight="1" x14ac:dyDescent="0.2">
      <c r="A71" s="11"/>
      <c r="B71" s="98"/>
      <c r="C71" s="99"/>
      <c r="D71" s="3"/>
      <c r="E71" s="11"/>
      <c r="F71" s="3"/>
      <c r="G71" s="7"/>
      <c r="H71" s="7"/>
      <c r="I71" s="11"/>
      <c r="J71" s="11"/>
      <c r="K71" s="3"/>
      <c r="L71" s="11"/>
      <c r="M71" s="3"/>
    </row>
    <row r="72" spans="1:13" ht="12" customHeight="1" x14ac:dyDescent="0.2">
      <c r="C72" s="13" t="s">
        <v>16</v>
      </c>
      <c r="D72" s="28">
        <f>(D67+D68+D69+D70+D71)</f>
        <v>0</v>
      </c>
      <c r="J72" s="13" t="s">
        <v>17</v>
      </c>
      <c r="K72" s="28">
        <f>(K67+K68+K69+K70+K71)</f>
        <v>0</v>
      </c>
    </row>
    <row r="73" spans="1:13" ht="15" customHeight="1" x14ac:dyDescent="0.2">
      <c r="A73" s="93" t="s">
        <v>68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1:13" ht="7.5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3" ht="15" customHeight="1" x14ac:dyDescent="0.25">
      <c r="A75" s="20" t="s">
        <v>67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3" ht="15" customHeight="1" x14ac:dyDescent="0.25">
      <c r="A76" s="20" t="s">
        <v>123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3" ht="15" customHeight="1" x14ac:dyDescent="0.25">
      <c r="A77" s="20" t="s">
        <v>53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3" ht="15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3" ht="15" customHeight="1" x14ac:dyDescent="0.25">
      <c r="A79" s="20" t="s">
        <v>135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3" ht="8.25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15" customHeight="1" x14ac:dyDescent="0.25">
      <c r="A81" s="22" t="s">
        <v>22</v>
      </c>
      <c r="B81" s="22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 customHeight="1" x14ac:dyDescent="0.25">
      <c r="A82" s="21" t="s">
        <v>28</v>
      </c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5" customHeight="1" x14ac:dyDescent="0.25">
      <c r="A83" s="20"/>
      <c r="B83" s="20" t="s">
        <v>26</v>
      </c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5" customHeight="1" x14ac:dyDescent="0.25">
      <c r="A84" s="20"/>
      <c r="B84" s="20" t="s">
        <v>23</v>
      </c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15" customHeight="1" x14ac:dyDescent="0.25">
      <c r="A85" s="20"/>
      <c r="B85" s="20" t="s">
        <v>24</v>
      </c>
      <c r="D85" s="20"/>
      <c r="E85" s="20"/>
      <c r="F85" s="20"/>
      <c r="G85" s="20"/>
      <c r="H85" s="20"/>
      <c r="I85" s="20"/>
      <c r="J85" s="20"/>
      <c r="K85" s="20"/>
      <c r="L85" s="20"/>
    </row>
    <row r="86" spans="1:12" ht="15" customHeight="1" x14ac:dyDescent="0.25">
      <c r="A86" s="20"/>
      <c r="B86" s="20" t="s">
        <v>25</v>
      </c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15" customHeight="1" x14ac:dyDescent="0.25">
      <c r="A87" s="20"/>
      <c r="B87" s="20" t="s">
        <v>148</v>
      </c>
      <c r="D87" s="20"/>
      <c r="E87" s="20"/>
      <c r="F87" s="20"/>
      <c r="G87" s="20"/>
      <c r="H87" s="20"/>
      <c r="I87" s="20"/>
      <c r="J87" s="20"/>
      <c r="K87" s="20"/>
      <c r="L87" s="20"/>
    </row>
    <row r="88" spans="1:12" ht="8.25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15" customHeight="1" x14ac:dyDescent="0.25">
      <c r="A89" s="22" t="s">
        <v>85</v>
      </c>
      <c r="B89" s="22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ht="15" customHeight="1" x14ac:dyDescent="0.25">
      <c r="A90" s="22"/>
      <c r="B90" s="20" t="s">
        <v>86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15" customHeight="1" x14ac:dyDescent="0.25">
      <c r="A91" s="20"/>
      <c r="B91" s="20" t="s">
        <v>34</v>
      </c>
      <c r="D91" s="20"/>
      <c r="E91" s="20"/>
      <c r="F91" s="20"/>
      <c r="G91" s="20"/>
      <c r="H91" s="20"/>
      <c r="I91" s="20"/>
      <c r="J91" s="20"/>
      <c r="K91" s="20"/>
      <c r="L91" s="20"/>
    </row>
    <row r="92" spans="1:12" ht="15" customHeight="1" x14ac:dyDescent="0.25">
      <c r="A92" s="20"/>
      <c r="B92" s="20" t="s">
        <v>35</v>
      </c>
      <c r="D92" s="20"/>
      <c r="E92" s="20"/>
      <c r="F92" s="20"/>
      <c r="G92" s="20"/>
      <c r="H92" s="20"/>
      <c r="I92" s="20"/>
      <c r="J92" s="20"/>
      <c r="K92" s="20"/>
      <c r="L92" s="20"/>
    </row>
    <row r="93" spans="1:12" ht="15" customHeight="1" x14ac:dyDescent="0.25">
      <c r="A93" s="20"/>
      <c r="B93" s="20" t="s">
        <v>81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8.25" customHeigh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ht="15" customHeight="1" x14ac:dyDescent="0.25">
      <c r="A95" s="22" t="s">
        <v>82</v>
      </c>
      <c r="B95" s="22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ht="15" customHeight="1" x14ac:dyDescent="0.25">
      <c r="A96" s="20"/>
      <c r="B96" s="53" t="s">
        <v>108</v>
      </c>
      <c r="D96" s="20"/>
      <c r="E96" s="20"/>
      <c r="F96" s="20"/>
      <c r="G96" s="20"/>
      <c r="H96" s="20"/>
      <c r="I96" s="20"/>
      <c r="J96" s="20"/>
      <c r="K96" s="20"/>
      <c r="L96" s="20"/>
    </row>
    <row r="97" spans="1:13" ht="15" customHeight="1" x14ac:dyDescent="0.25">
      <c r="A97" s="20"/>
      <c r="B97" s="20" t="s">
        <v>36</v>
      </c>
      <c r="D97" s="20"/>
      <c r="E97" s="20"/>
      <c r="F97" s="20"/>
      <c r="G97" s="20"/>
      <c r="H97" s="20"/>
      <c r="I97" s="20"/>
      <c r="J97" s="20"/>
      <c r="K97" s="20"/>
      <c r="L97" s="20"/>
    </row>
    <row r="98" spans="1:13" ht="15" x14ac:dyDescent="0.25">
      <c r="A98" s="20"/>
      <c r="B98" s="20" t="s">
        <v>37</v>
      </c>
      <c r="D98" s="20"/>
      <c r="E98" s="20"/>
      <c r="F98" s="20"/>
      <c r="G98" s="20"/>
      <c r="H98" s="20"/>
      <c r="I98" s="20"/>
      <c r="J98" s="20"/>
      <c r="K98" s="20"/>
      <c r="L98" s="20"/>
    </row>
    <row r="99" spans="1:13" ht="8.25" customHeigh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3" ht="15" customHeight="1" x14ac:dyDescent="0.25">
      <c r="A100" s="22" t="s">
        <v>27</v>
      </c>
      <c r="B100" s="22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3" ht="15" x14ac:dyDescent="0.25">
      <c r="A101" s="20" t="s">
        <v>161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3" ht="15" x14ac:dyDescent="0.25">
      <c r="A102" s="20" t="s">
        <v>20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3" ht="15" x14ac:dyDescent="0.25">
      <c r="A103" s="20" t="s">
        <v>83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3" ht="15" x14ac:dyDescent="0.25">
      <c r="A104" s="20"/>
      <c r="B104" s="20" t="s">
        <v>84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3" ht="15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3" ht="13.9" customHeight="1" x14ac:dyDescent="0.25">
      <c r="A106" s="21" t="s">
        <v>75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3" ht="13.9" customHeight="1" x14ac:dyDescent="0.25">
      <c r="A107" s="20" t="s">
        <v>76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3" ht="13.9" customHeight="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3" ht="15" x14ac:dyDescent="0.25">
      <c r="A109" s="57" t="s">
        <v>146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80"/>
    </row>
    <row r="110" spans="1:13" ht="13.5" customHeight="1" x14ac:dyDescent="0.25">
      <c r="A110" s="29" t="s">
        <v>65</v>
      </c>
      <c r="B110" s="30"/>
      <c r="C110" s="30"/>
      <c r="D110" s="30"/>
      <c r="E110" s="30"/>
      <c r="F110" s="30"/>
      <c r="G110" s="30"/>
      <c r="H110" s="30"/>
      <c r="I110" s="34" t="s">
        <v>102</v>
      </c>
      <c r="J110" s="31"/>
      <c r="K110" s="30"/>
      <c r="L110" s="30"/>
      <c r="M110" s="81"/>
    </row>
    <row r="111" spans="1:13" ht="13.5" customHeight="1" x14ac:dyDescent="0.25">
      <c r="A111" s="32" t="s">
        <v>99</v>
      </c>
      <c r="B111" s="30"/>
      <c r="C111" s="30"/>
      <c r="D111" s="30"/>
      <c r="E111" s="30"/>
      <c r="F111" s="30"/>
      <c r="G111" s="30"/>
      <c r="H111" s="30"/>
      <c r="I111" s="44" t="s">
        <v>46</v>
      </c>
      <c r="J111" s="31"/>
      <c r="K111" s="31"/>
      <c r="L111" s="30"/>
      <c r="M111" s="82"/>
    </row>
    <row r="112" spans="1:13" ht="13.5" customHeight="1" x14ac:dyDescent="0.25">
      <c r="A112" s="32" t="s">
        <v>38</v>
      </c>
      <c r="B112" s="30"/>
      <c r="C112" s="30"/>
      <c r="D112" s="30"/>
      <c r="E112" s="30"/>
      <c r="F112" s="30"/>
      <c r="G112" s="30"/>
      <c r="H112" s="30"/>
      <c r="I112" s="44" t="s">
        <v>45</v>
      </c>
      <c r="J112" s="31"/>
      <c r="K112" s="31"/>
      <c r="L112" s="30"/>
      <c r="M112" s="82"/>
    </row>
    <row r="113" spans="1:13" ht="13.5" customHeight="1" x14ac:dyDescent="0.25">
      <c r="A113" s="32" t="s">
        <v>39</v>
      </c>
      <c r="B113" s="30"/>
      <c r="C113" s="30"/>
      <c r="D113" s="30"/>
      <c r="E113" s="30"/>
      <c r="F113" s="30"/>
      <c r="G113" s="30"/>
      <c r="H113" s="30"/>
      <c r="I113" s="33" t="s">
        <v>117</v>
      </c>
      <c r="J113" s="31"/>
      <c r="K113" s="33"/>
      <c r="L113" s="30"/>
      <c r="M113" s="82"/>
    </row>
    <row r="114" spans="1:13" ht="13.5" customHeight="1" x14ac:dyDescent="0.25">
      <c r="A114" s="32" t="s">
        <v>138</v>
      </c>
      <c r="B114" s="30"/>
      <c r="C114" s="30"/>
      <c r="D114" s="30"/>
      <c r="E114" s="30"/>
      <c r="F114" s="30"/>
      <c r="G114" s="30"/>
      <c r="H114" s="30"/>
      <c r="I114" s="33" t="s">
        <v>66</v>
      </c>
      <c r="J114" s="31"/>
      <c r="K114" s="33"/>
      <c r="L114" s="30"/>
      <c r="M114" s="82"/>
    </row>
    <row r="115" spans="1:13" ht="13.5" customHeight="1" x14ac:dyDescent="0.25">
      <c r="A115" s="32" t="s">
        <v>40</v>
      </c>
      <c r="B115" s="30"/>
      <c r="C115" s="30"/>
      <c r="D115" s="30"/>
      <c r="E115" s="30"/>
      <c r="F115" s="30"/>
      <c r="G115" s="30"/>
      <c r="H115" s="30"/>
      <c r="I115" s="44" t="s">
        <v>47</v>
      </c>
      <c r="J115" s="31"/>
      <c r="K115" s="31"/>
      <c r="L115" s="30"/>
      <c r="M115" s="82"/>
    </row>
    <row r="116" spans="1:13" ht="13.5" customHeight="1" x14ac:dyDescent="0.25">
      <c r="A116" s="32" t="s">
        <v>139</v>
      </c>
      <c r="B116" s="30"/>
      <c r="C116" s="30"/>
      <c r="D116" s="30"/>
      <c r="E116" s="30"/>
      <c r="F116" s="30"/>
      <c r="G116" s="30"/>
      <c r="H116" s="30"/>
      <c r="I116" s="33" t="s">
        <v>118</v>
      </c>
      <c r="J116" s="31"/>
      <c r="K116" s="31"/>
      <c r="L116" s="30"/>
      <c r="M116" s="82"/>
    </row>
    <row r="117" spans="1:13" ht="13.5" customHeight="1" x14ac:dyDescent="0.25">
      <c r="A117" s="32" t="s">
        <v>107</v>
      </c>
      <c r="B117" s="30"/>
      <c r="C117" s="30"/>
      <c r="D117" s="30"/>
      <c r="E117" s="30"/>
      <c r="F117" s="30"/>
      <c r="G117" s="30"/>
      <c r="H117" s="30"/>
      <c r="I117" s="33" t="s">
        <v>124</v>
      </c>
      <c r="J117" s="31"/>
      <c r="K117" s="30"/>
      <c r="L117" s="30"/>
      <c r="M117" s="82"/>
    </row>
    <row r="118" spans="1:13" ht="13.5" customHeight="1" x14ac:dyDescent="0.25">
      <c r="A118" s="32" t="s">
        <v>41</v>
      </c>
      <c r="B118" s="30"/>
      <c r="C118" s="30"/>
      <c r="D118" s="30"/>
      <c r="E118" s="30"/>
      <c r="F118" s="30"/>
      <c r="G118" s="30"/>
      <c r="H118" s="30"/>
      <c r="I118" s="31"/>
      <c r="J118" s="31"/>
      <c r="K118" s="30"/>
      <c r="L118" s="30"/>
      <c r="M118" s="82"/>
    </row>
    <row r="119" spans="1:13" ht="13.5" customHeight="1" x14ac:dyDescent="0.25">
      <c r="A119" s="32" t="s">
        <v>48</v>
      </c>
      <c r="B119" s="30"/>
      <c r="C119" s="30"/>
      <c r="D119" s="30"/>
      <c r="E119" s="30"/>
      <c r="F119" s="30"/>
      <c r="G119" s="30"/>
      <c r="H119" s="30"/>
      <c r="I119" s="34" t="s">
        <v>101</v>
      </c>
      <c r="J119" s="31"/>
      <c r="K119" s="30"/>
      <c r="L119" s="30"/>
      <c r="M119" s="82"/>
    </row>
    <row r="120" spans="1:13" ht="13.5" customHeight="1" x14ac:dyDescent="0.25">
      <c r="A120" s="32" t="s">
        <v>49</v>
      </c>
      <c r="B120" s="30"/>
      <c r="C120" s="30"/>
      <c r="D120" s="30"/>
      <c r="E120" s="30"/>
      <c r="F120" s="30"/>
      <c r="G120" s="30"/>
      <c r="H120" s="30"/>
      <c r="I120" s="33" t="s">
        <v>104</v>
      </c>
      <c r="J120" s="31"/>
      <c r="K120" s="30"/>
      <c r="L120" s="30"/>
      <c r="M120" s="82"/>
    </row>
    <row r="121" spans="1:13" ht="13.5" customHeight="1" x14ac:dyDescent="0.25">
      <c r="A121" s="32" t="s">
        <v>50</v>
      </c>
      <c r="B121" s="30"/>
      <c r="C121" s="30"/>
      <c r="D121" s="30"/>
      <c r="E121" s="30"/>
      <c r="F121" s="30"/>
      <c r="G121" s="30"/>
      <c r="H121" s="30"/>
      <c r="I121" s="33" t="s">
        <v>105</v>
      </c>
      <c r="J121" s="31"/>
      <c r="K121" s="30"/>
      <c r="L121" s="30"/>
      <c r="M121" s="82"/>
    </row>
    <row r="122" spans="1:13" ht="13.5" customHeight="1" x14ac:dyDescent="0.25">
      <c r="A122" s="32" t="s">
        <v>51</v>
      </c>
      <c r="B122" s="30"/>
      <c r="C122" s="30"/>
      <c r="D122" s="30"/>
      <c r="E122" s="30"/>
      <c r="F122" s="30"/>
      <c r="G122" s="30"/>
      <c r="H122" s="30"/>
      <c r="I122" s="33" t="s">
        <v>105</v>
      </c>
      <c r="J122" s="31"/>
      <c r="K122" s="30"/>
      <c r="L122" s="30"/>
      <c r="M122" s="82"/>
    </row>
    <row r="123" spans="1:13" ht="13.5" customHeight="1" x14ac:dyDescent="0.25">
      <c r="A123" s="32" t="s">
        <v>52</v>
      </c>
      <c r="B123" s="30"/>
      <c r="C123" s="30"/>
      <c r="D123" s="30"/>
      <c r="E123" s="30"/>
      <c r="F123" s="30"/>
      <c r="G123" s="30"/>
      <c r="H123" s="30"/>
      <c r="I123" s="33" t="s">
        <v>140</v>
      </c>
      <c r="J123" s="31"/>
      <c r="K123" s="30"/>
      <c r="L123" s="30"/>
      <c r="M123" s="82"/>
    </row>
    <row r="124" spans="1:13" ht="13.5" customHeight="1" x14ac:dyDescent="0.25">
      <c r="A124" s="32" t="s">
        <v>100</v>
      </c>
      <c r="B124" s="30"/>
      <c r="C124" s="30"/>
      <c r="D124" s="30"/>
      <c r="E124" s="30"/>
      <c r="F124" s="30"/>
      <c r="G124" s="30"/>
      <c r="H124" s="30"/>
      <c r="I124" s="33" t="s">
        <v>106</v>
      </c>
      <c r="J124" s="31"/>
      <c r="K124" s="30"/>
      <c r="L124" s="30"/>
      <c r="M124" s="82"/>
    </row>
    <row r="125" spans="1:13" ht="13.5" customHeight="1" x14ac:dyDescent="0.25">
      <c r="A125" s="32" t="s">
        <v>136</v>
      </c>
      <c r="B125" s="30"/>
      <c r="C125" s="30"/>
      <c r="D125" s="30"/>
      <c r="E125" s="30"/>
      <c r="F125" s="30"/>
      <c r="G125" s="30"/>
      <c r="H125" s="30"/>
      <c r="I125" s="33" t="s">
        <v>103</v>
      </c>
      <c r="J125" s="31"/>
      <c r="K125" s="30"/>
      <c r="L125" s="30"/>
      <c r="M125" s="82"/>
    </row>
    <row r="126" spans="1:13" ht="13.5" customHeight="1" x14ac:dyDescent="0.25">
      <c r="A126" s="32" t="s">
        <v>42</v>
      </c>
      <c r="B126" s="30"/>
      <c r="C126" s="30"/>
      <c r="D126" s="30"/>
      <c r="E126" s="30"/>
      <c r="F126" s="30"/>
      <c r="G126" s="30"/>
      <c r="H126" s="30"/>
      <c r="I126" s="31" t="s">
        <v>168</v>
      </c>
      <c r="J126" s="31"/>
      <c r="K126" s="30"/>
      <c r="L126" s="30"/>
      <c r="M126" s="82"/>
    </row>
    <row r="127" spans="1:13" ht="13.5" customHeight="1" x14ac:dyDescent="0.25">
      <c r="A127" s="32" t="s">
        <v>43</v>
      </c>
      <c r="B127" s="30"/>
      <c r="C127" s="30"/>
      <c r="D127" s="30"/>
      <c r="E127" s="30"/>
      <c r="F127" s="30"/>
      <c r="G127" s="30"/>
      <c r="H127" s="30"/>
      <c r="I127" s="31"/>
      <c r="J127" s="31"/>
      <c r="K127" s="30"/>
      <c r="L127" s="30"/>
      <c r="M127" s="82"/>
    </row>
    <row r="128" spans="1:13" ht="13.5" customHeight="1" x14ac:dyDescent="0.25">
      <c r="A128" s="32" t="s">
        <v>44</v>
      </c>
      <c r="B128" s="30"/>
      <c r="C128" s="30"/>
      <c r="D128" s="30"/>
      <c r="E128" s="30"/>
      <c r="F128" s="30"/>
      <c r="G128" s="30"/>
      <c r="H128" s="30"/>
      <c r="I128" s="34" t="s">
        <v>137</v>
      </c>
      <c r="J128" s="31"/>
      <c r="K128" s="30"/>
      <c r="L128" s="30"/>
      <c r="M128" s="82"/>
    </row>
    <row r="129" spans="1:13" ht="13.5" customHeight="1" x14ac:dyDescent="0.25">
      <c r="A129" s="32" t="s">
        <v>98</v>
      </c>
      <c r="B129" s="30"/>
      <c r="C129" s="30"/>
      <c r="D129" s="30"/>
      <c r="E129" s="30"/>
      <c r="F129" s="30"/>
      <c r="G129" s="30"/>
      <c r="H129" s="30"/>
      <c r="I129" s="33" t="s">
        <v>69</v>
      </c>
      <c r="J129" s="33" t="s">
        <v>119</v>
      </c>
      <c r="K129" s="30"/>
      <c r="L129" s="30"/>
      <c r="M129" s="82"/>
    </row>
    <row r="130" spans="1:13" ht="13.5" customHeight="1" x14ac:dyDescent="0.25">
      <c r="A130" s="32" t="s">
        <v>111</v>
      </c>
      <c r="B130" s="30"/>
      <c r="C130" s="30"/>
      <c r="D130" s="30"/>
      <c r="E130" s="30"/>
      <c r="F130" s="30"/>
      <c r="G130" s="30"/>
      <c r="H130" s="30"/>
      <c r="I130" s="33" t="s">
        <v>70</v>
      </c>
      <c r="J130" s="33" t="s">
        <v>120</v>
      </c>
      <c r="K130" s="30"/>
      <c r="L130" s="30"/>
      <c r="M130" s="82"/>
    </row>
    <row r="131" spans="1:13" ht="13.5" customHeight="1" x14ac:dyDescent="0.25">
      <c r="A131" s="32" t="s">
        <v>112</v>
      </c>
      <c r="B131" s="33"/>
      <c r="C131" s="33"/>
      <c r="D131" s="33"/>
      <c r="E131" s="30"/>
      <c r="F131" s="30"/>
      <c r="G131" s="30"/>
      <c r="H131" s="30"/>
      <c r="I131" s="33" t="s">
        <v>71</v>
      </c>
      <c r="J131" s="33" t="s">
        <v>121</v>
      </c>
      <c r="K131" s="30"/>
      <c r="L131" s="30"/>
      <c r="M131" s="82"/>
    </row>
    <row r="132" spans="1:13" ht="13.5" customHeight="1" x14ac:dyDescent="0.25">
      <c r="A132" s="32" t="s">
        <v>113</v>
      </c>
      <c r="B132" s="33"/>
      <c r="C132" s="33"/>
      <c r="D132" s="33"/>
      <c r="E132" s="30"/>
      <c r="F132" s="30"/>
      <c r="G132" s="30"/>
      <c r="H132" s="30"/>
      <c r="I132" s="33" t="s">
        <v>72</v>
      </c>
      <c r="J132" s="33" t="s">
        <v>122</v>
      </c>
      <c r="K132" s="30"/>
      <c r="L132" s="30"/>
      <c r="M132" s="82"/>
    </row>
    <row r="133" spans="1:13" ht="13.5" customHeight="1" x14ac:dyDescent="0.25">
      <c r="A133" s="32" t="s">
        <v>114</v>
      </c>
      <c r="B133" s="33"/>
      <c r="C133" s="33"/>
      <c r="D133" s="33"/>
      <c r="E133" s="30"/>
      <c r="F133" s="30"/>
      <c r="G133" s="30"/>
      <c r="H133" s="30"/>
      <c r="I133" s="33" t="s">
        <v>74</v>
      </c>
      <c r="J133" s="33" t="s">
        <v>73</v>
      </c>
      <c r="K133" s="30"/>
      <c r="L133" s="30"/>
      <c r="M133" s="82"/>
    </row>
    <row r="134" spans="1:13" ht="13.5" customHeight="1" x14ac:dyDescent="0.25">
      <c r="A134" s="32" t="s">
        <v>116</v>
      </c>
      <c r="B134" s="30"/>
      <c r="C134" s="30"/>
      <c r="D134" s="30"/>
      <c r="E134" s="30"/>
      <c r="F134" s="30"/>
      <c r="G134" s="30"/>
      <c r="H134" s="30"/>
      <c r="I134" s="31"/>
      <c r="J134" s="31"/>
      <c r="K134" s="30"/>
      <c r="L134" s="30"/>
      <c r="M134" s="82"/>
    </row>
    <row r="135" spans="1:13" ht="13.5" customHeight="1" x14ac:dyDescent="0.25">
      <c r="A135" s="56" t="s">
        <v>115</v>
      </c>
      <c r="B135" s="35"/>
      <c r="C135" s="35"/>
      <c r="D135" s="35"/>
      <c r="E135" s="35"/>
      <c r="F135" s="35"/>
      <c r="G135" s="35"/>
      <c r="H135" s="35"/>
      <c r="I135" s="59"/>
      <c r="J135" s="59"/>
      <c r="K135" s="35"/>
      <c r="L135" s="35"/>
      <c r="M135" s="83"/>
    </row>
    <row r="136" spans="1:13" ht="13.5" customHeight="1" x14ac:dyDescent="0.25">
      <c r="A136" s="6"/>
      <c r="B136" s="6"/>
      <c r="C136" s="6"/>
      <c r="D136" s="6"/>
      <c r="E136" s="20"/>
      <c r="F136" s="20"/>
      <c r="G136" s="20"/>
      <c r="H136" s="20"/>
      <c r="J136" s="20"/>
      <c r="K136" s="20"/>
      <c r="L136" s="20"/>
    </row>
    <row r="137" spans="1:13" ht="15" x14ac:dyDescent="0.25">
      <c r="A137" s="1" t="s">
        <v>141</v>
      </c>
      <c r="B137" s="20"/>
      <c r="C137" s="20"/>
      <c r="D137" s="20"/>
      <c r="E137" s="20"/>
      <c r="F137" s="20"/>
      <c r="G137" s="20"/>
      <c r="H137" s="20"/>
      <c r="J137" s="20"/>
      <c r="K137" s="20"/>
      <c r="L137" s="20"/>
    </row>
    <row r="138" spans="1:13" ht="15" x14ac:dyDescent="0.25">
      <c r="A138" s="1" t="s">
        <v>142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1:13" ht="15.75" x14ac:dyDescent="0.25">
      <c r="A139" s="1" t="s">
        <v>143</v>
      </c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3" ht="15" x14ac:dyDescent="0.25">
      <c r="A140" s="20"/>
    </row>
    <row r="141" spans="1:13" ht="15.75" x14ac:dyDescent="0.25">
      <c r="A141" s="14"/>
    </row>
    <row r="142" spans="1:13" ht="15.75" x14ac:dyDescent="0.25">
      <c r="A142" s="14"/>
    </row>
  </sheetData>
  <mergeCells count="62">
    <mergeCell ref="J5:L5"/>
    <mergeCell ref="A5:B5"/>
    <mergeCell ref="H4:I4"/>
    <mergeCell ref="B29:C29"/>
    <mergeCell ref="B60:C60"/>
    <mergeCell ref="B59:C59"/>
    <mergeCell ref="B8:C8"/>
    <mergeCell ref="B11:C11"/>
    <mergeCell ref="B13:C13"/>
    <mergeCell ref="B12:C12"/>
    <mergeCell ref="B10:C10"/>
    <mergeCell ref="B30:C30"/>
    <mergeCell ref="B32:C32"/>
    <mergeCell ref="B57:C57"/>
    <mergeCell ref="B9:C9"/>
    <mergeCell ref="B61:C61"/>
    <mergeCell ref="B45:C45"/>
    <mergeCell ref="B16:C16"/>
    <mergeCell ref="B17:C17"/>
    <mergeCell ref="B18:C18"/>
    <mergeCell ref="B19:C19"/>
    <mergeCell ref="B20:C20"/>
    <mergeCell ref="A35:C35"/>
    <mergeCell ref="B24:C24"/>
    <mergeCell ref="B25:C25"/>
    <mergeCell ref="B26:C26"/>
    <mergeCell ref="B28:C28"/>
    <mergeCell ref="A22:J22"/>
    <mergeCell ref="B54:C54"/>
    <mergeCell ref="B55:C55"/>
    <mergeCell ref="A1:N1"/>
    <mergeCell ref="A2:N2"/>
    <mergeCell ref="B58:C58"/>
    <mergeCell ref="B44:C44"/>
    <mergeCell ref="B56:C56"/>
    <mergeCell ref="B46:C46"/>
    <mergeCell ref="B31:C31"/>
    <mergeCell ref="B33:C33"/>
    <mergeCell ref="B34:C34"/>
    <mergeCell ref="B41:C41"/>
    <mergeCell ref="B40:C40"/>
    <mergeCell ref="C4:F4"/>
    <mergeCell ref="C5:F5"/>
    <mergeCell ref="J4:L4"/>
    <mergeCell ref="A3:N3"/>
    <mergeCell ref="B27:C27"/>
    <mergeCell ref="A73:L73"/>
    <mergeCell ref="I48:J48"/>
    <mergeCell ref="I35:J35"/>
    <mergeCell ref="A48:C48"/>
    <mergeCell ref="A62:C62"/>
    <mergeCell ref="I62:J62"/>
    <mergeCell ref="B71:C71"/>
    <mergeCell ref="B70:C70"/>
    <mergeCell ref="B66:C66"/>
    <mergeCell ref="B67:C67"/>
    <mergeCell ref="B68:C68"/>
    <mergeCell ref="B69:C69"/>
    <mergeCell ref="B42:C42"/>
    <mergeCell ref="B43:C43"/>
    <mergeCell ref="B52:C52"/>
    <mergeCell ref="B53:C53"/>
  </mergeCells>
  <pageMargins left="0.7" right="0.7" top="0.75" bottom="0.75" header="0.3" footer="0.3"/>
  <pageSetup scale="74" fitToHeight="0" orientation="portrait" r:id="rId1"/>
  <headerFooter>
    <oddFooter>&amp;L&amp;"Times New Roman,Regular"&amp;9Students should consult the specific requirements of graduate and professional schools for course selections                      Revised June 2019</oddFooter>
  </headerFooter>
  <rowBreaks count="1" manualBreakCount="1">
    <brk id="7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Pritchard, Kayla M.</dc:creator>
  <cp:lastModifiedBy>Knight, Kyle W.</cp:lastModifiedBy>
  <cp:lastPrinted>2021-03-31T16:34:05Z</cp:lastPrinted>
  <dcterms:created xsi:type="dcterms:W3CDTF">2017-12-06T19:14:46Z</dcterms:created>
  <dcterms:modified xsi:type="dcterms:W3CDTF">2023-05-30T16:17:35Z</dcterms:modified>
</cp:coreProperties>
</file>