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dsmt0-my.sharepoint.com/personal/david_mettler_sdsmt_edu/Documents/"/>
    </mc:Choice>
  </mc:AlternateContent>
  <xr:revisionPtr revIDLastSave="2" documentId="13_ncr:1_{111BA637-B043-44CE-8D25-087BC57781F8}" xr6:coauthVersionLast="47" xr6:coauthVersionMax="47" xr10:uidLastSave="{542DF060-5A04-40D2-84E3-26CC2FBDEEA5}"/>
  <bookViews>
    <workbookView xWindow="-120" yWindow="-120" windowWidth="29040" windowHeight="15840" xr2:uid="{19D47189-517C-4D2F-ADDB-293867D6686F}"/>
  </bookViews>
  <sheets>
    <sheet name="Sheet1" sheetId="1" r:id="rId1"/>
  </sheets>
  <definedNames>
    <definedName name="_xlnm.Print_Area" localSheetId="0">Sheet1!$A$1:$L$64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4" i="1" l="1"/>
  <c r="L37" i="1"/>
  <c r="K37" i="1"/>
  <c r="J37" i="1"/>
  <c r="I37" i="1"/>
  <c r="L38" i="1" s="1"/>
  <c r="X36" i="1"/>
  <c r="W36" i="1"/>
  <c r="V36" i="1"/>
  <c r="X35" i="1"/>
  <c r="W35" i="1"/>
  <c r="V35" i="1"/>
  <c r="X34" i="1"/>
  <c r="W34" i="1"/>
  <c r="V34" i="1"/>
  <c r="X33" i="1"/>
  <c r="W33" i="1"/>
  <c r="V33" i="1"/>
  <c r="X32" i="1"/>
  <c r="W32" i="1"/>
  <c r="V32" i="1"/>
  <c r="X31" i="1"/>
  <c r="W31" i="1"/>
  <c r="V31" i="1"/>
  <c r="X30" i="1"/>
  <c r="W30" i="1"/>
  <c r="V30" i="1"/>
  <c r="X29" i="1"/>
  <c r="W29" i="1"/>
  <c r="V29" i="1"/>
  <c r="X28" i="1"/>
  <c r="W28" i="1"/>
  <c r="V28" i="1"/>
  <c r="X27" i="1"/>
  <c r="W27" i="1"/>
  <c r="V27" i="1"/>
  <c r="X26" i="1"/>
  <c r="W26" i="1"/>
  <c r="V26" i="1"/>
  <c r="X25" i="1"/>
  <c r="W25" i="1"/>
  <c r="V25" i="1"/>
  <c r="X24" i="1"/>
  <c r="W24" i="1"/>
  <c r="V24" i="1"/>
  <c r="X23" i="1"/>
  <c r="W23" i="1"/>
  <c r="V23" i="1"/>
  <c r="X22" i="1"/>
  <c r="W22" i="1"/>
  <c r="V22" i="1"/>
  <c r="X21" i="1"/>
  <c r="W21" i="1"/>
  <c r="V21" i="1"/>
  <c r="X20" i="1"/>
  <c r="W20" i="1"/>
  <c r="V20" i="1"/>
  <c r="X19" i="1"/>
  <c r="W19" i="1"/>
  <c r="V19" i="1"/>
  <c r="X18" i="1"/>
  <c r="W18" i="1"/>
  <c r="V18" i="1"/>
  <c r="X17" i="1"/>
  <c r="W17" i="1"/>
  <c r="V17" i="1"/>
  <c r="J64" i="1" l="1"/>
  <c r="L40" i="1"/>
</calcChain>
</file>

<file path=xl/sharedStrings.xml><?xml version="1.0" encoding="utf-8"?>
<sst xmlns="http://schemas.openxmlformats.org/spreadsheetml/2006/main" count="82" uniqueCount="79">
  <si>
    <t>State of South Dakota</t>
  </si>
  <si>
    <t>In-State Travel Payment Detail</t>
  </si>
  <si>
    <t>Payee</t>
  </si>
  <si>
    <t>Institution &amp; Department</t>
  </si>
  <si>
    <t>South Dakota Mines</t>
  </si>
  <si>
    <t>Account Index</t>
  </si>
  <si>
    <t>Banner Vendor ID</t>
  </si>
  <si>
    <t>Auto License Number</t>
  </si>
  <si>
    <t>Home Station</t>
  </si>
  <si>
    <t>** If travel reimbursement includes students or Graduate Assistants, "Travel Questionnaire" (found on Separate tab) form must be completed and submitted with the travel reimbursement.</t>
  </si>
  <si>
    <t>Date</t>
  </si>
  <si>
    <t>Description of Travel, Destination,</t>
  </si>
  <si>
    <t>Time</t>
  </si>
  <si>
    <t>Auto</t>
  </si>
  <si>
    <t>Trans.</t>
  </si>
  <si>
    <t>Misc.</t>
  </si>
  <si>
    <t>Meal Rates</t>
  </si>
  <si>
    <t>Schedule for Computing Meal Allowances:</t>
  </si>
  <si>
    <t>(Month/Day/Yr)</t>
  </si>
  <si>
    <t>Meals, Mileage, Misc. Expense</t>
  </si>
  <si>
    <t>Leave</t>
  </si>
  <si>
    <t>Return</t>
  </si>
  <si>
    <t>Miles</t>
  </si>
  <si>
    <t>Costs</t>
  </si>
  <si>
    <t>Meals</t>
  </si>
  <si>
    <t>Lodging</t>
  </si>
  <si>
    <t>Expense</t>
  </si>
  <si>
    <t>Leave post of duty before</t>
  </si>
  <si>
    <t>Return to post of duty after</t>
  </si>
  <si>
    <t>Breakfast</t>
  </si>
  <si>
    <t>Lunch</t>
  </si>
  <si>
    <t>Dinner</t>
  </si>
  <si>
    <t>All Day</t>
  </si>
  <si>
    <t>Original Receipt Required; In-State Rate of $75.00 + tax</t>
  </si>
  <si>
    <t>Mileage Reimbursement</t>
  </si>
  <si>
    <r>
      <t xml:space="preserve">If an employee or student uses a privately owned vehicle when a Fleet vehicle is available, reimbursement is </t>
    </r>
    <r>
      <rPr>
        <u/>
        <sz val="8"/>
        <rFont val="Arial"/>
        <family val="2"/>
      </rPr>
      <t>$0.28 per mile</t>
    </r>
    <r>
      <rPr>
        <sz val="8"/>
        <rFont val="Arial"/>
        <family val="2"/>
      </rPr>
      <t xml:space="preserve">.  Reimbursement rate is </t>
    </r>
    <r>
      <rPr>
        <u/>
        <sz val="8"/>
        <rFont val="Arial"/>
        <family val="2"/>
      </rPr>
      <t>$0.51 per mile</t>
    </r>
    <r>
      <rPr>
        <sz val="8"/>
        <rFont val="Arial"/>
        <family val="2"/>
      </rPr>
      <t xml:space="preserve"> in the following circumstances:
1. Individual is a non-employee
2. No Fleet vehicles are available (form from Fleet is required to be attached)
3. Employee's home station is in a remote location where no Fleet vehicles are available</t>
    </r>
  </si>
  <si>
    <t>Subtotals</t>
  </si>
  <si>
    <t>Purpose of Travel:</t>
  </si>
  <si>
    <t>Grand Total</t>
  </si>
  <si>
    <t>Amount of Travel Advance</t>
  </si>
  <si>
    <t>Amount Reimbursable</t>
  </si>
  <si>
    <t>I declare and affirm under the penalties of perjury that this claim has been examined by me, and to the best of my knowledge and belief, is in all things true and correct.</t>
  </si>
  <si>
    <t>I further agree to comply with the provisions of the Civil Rights Act of 1964 and regulations issued thereunder relating to non-discrimination in federally assisted programs.</t>
  </si>
  <si>
    <t>Claimant Signature                          Date</t>
  </si>
  <si>
    <t>Authorizing Signature                               Date</t>
  </si>
  <si>
    <t>Office Use Only</t>
  </si>
  <si>
    <t>Vendor Invoice #</t>
  </si>
  <si>
    <t>Banner Invoice #</t>
  </si>
  <si>
    <t>Coding References Only</t>
  </si>
  <si>
    <t>Seq.</t>
  </si>
  <si>
    <t>Index</t>
  </si>
  <si>
    <t>Fund</t>
  </si>
  <si>
    <t>Org</t>
  </si>
  <si>
    <t>Account</t>
  </si>
  <si>
    <t>Prog</t>
  </si>
  <si>
    <t>Activity</t>
  </si>
  <si>
    <t>Amount</t>
  </si>
  <si>
    <t>Commodity</t>
  </si>
  <si>
    <t>01</t>
  </si>
  <si>
    <t>Standard Mileage</t>
  </si>
  <si>
    <t>02</t>
  </si>
  <si>
    <t xml:space="preserve">Mileage POV1 </t>
  </si>
  <si>
    <t>03</t>
  </si>
  <si>
    <t>04</t>
  </si>
  <si>
    <t>Meals Overnight</t>
  </si>
  <si>
    <t>05</t>
  </si>
  <si>
    <t>Meals Not Overnight</t>
  </si>
  <si>
    <t>06</t>
  </si>
  <si>
    <t>Car Rental, Shuttle, Taxi</t>
  </si>
  <si>
    <t>07</t>
  </si>
  <si>
    <t>Incidentals</t>
  </si>
  <si>
    <t>08</t>
  </si>
  <si>
    <t>Commerical Airfare</t>
  </si>
  <si>
    <t>09</t>
  </si>
  <si>
    <t>Registration Fees</t>
  </si>
  <si>
    <t>Non-Employee Travel</t>
  </si>
  <si>
    <t>Other</t>
  </si>
  <si>
    <t>Balance?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</si>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</sst>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quot;$&quot;#,##0.00"/>
    <numFmt numFmtId="165" formatCode="m/d/yy;@"/>
    <numFmt numFmtId="166" formatCode="0_);[Red]\(0\)"/>
    <numFmt numFmtId="167" formatCode="[$-F400]h:mm:ss\ AM/PM"/>
  </numFmts>
  <fonts count="30" x14ac:knownFonts="1">
    <font>
      <sz val="11"/>
      <color theme="1"/>
      <name val="Calibri"/>
      <family val="2"/>
      <scheme val="minor"/>
    </font>
    <font>
      <sz val="11"/>
      <color theme="1"/>
      <name val="Calibri"/>
      <family val="2"/>
      <scheme val="minor"/>
    </font>
    <font>
      <sz val="8"/>
      <color rgb="FF000000"/>
      <name val="Tahoma"/>
      <family val="2"/>
    </font>
    <font>
      <b/>
      <sz val="12"/>
      <name val="Arial"/>
      <family val="2"/>
    </font>
    <font>
      <sz val="8"/>
      <name val="Arial"/>
      <family val="2"/>
    </font>
    <font>
      <i/>
      <sz val="8"/>
      <name val="Arial"/>
      <family val="2"/>
    </font>
    <font>
      <sz val="10"/>
      <name val="Arial"/>
      <family val="2"/>
    </font>
    <font>
      <i/>
      <sz val="9"/>
      <name val="Arial"/>
      <family val="2"/>
    </font>
    <font>
      <sz val="11"/>
      <name val="Arial"/>
      <family val="2"/>
    </font>
    <font>
      <b/>
      <sz val="11"/>
      <name val="Arial"/>
      <family val="2"/>
    </font>
    <font>
      <sz val="9"/>
      <name val="Arial"/>
      <family val="2"/>
    </font>
    <font>
      <b/>
      <sz val="9"/>
      <name val="Arial"/>
      <family val="2"/>
    </font>
    <font>
      <i/>
      <u/>
      <sz val="8"/>
      <color indexed="10"/>
      <name val="Arial"/>
      <family val="2"/>
    </font>
    <font>
      <b/>
      <sz val="10"/>
      <name val="Arial"/>
      <family val="2"/>
    </font>
    <font>
      <b/>
      <u/>
      <sz val="10"/>
      <name val="Arial"/>
      <family val="2"/>
    </font>
    <font>
      <i/>
      <u/>
      <sz val="11"/>
      <name val="Arial"/>
      <family val="2"/>
    </font>
    <font>
      <i/>
      <u/>
      <sz val="9"/>
      <name val="Arial"/>
      <family val="2"/>
    </font>
    <font>
      <b/>
      <u/>
      <sz val="8"/>
      <name val="Arial"/>
      <family val="2"/>
    </font>
    <font>
      <i/>
      <u/>
      <sz val="8"/>
      <name val="Arial"/>
      <family val="2"/>
    </font>
    <font>
      <b/>
      <sz val="8"/>
      <color indexed="10"/>
      <name val="Arial"/>
      <family val="2"/>
    </font>
    <font>
      <u/>
      <sz val="11"/>
      <name val="Arial"/>
      <family val="2"/>
    </font>
    <font>
      <u/>
      <sz val="8"/>
      <name val="Arial"/>
      <family val="2"/>
    </font>
    <font>
      <i/>
      <sz val="7"/>
      <name val="Arial"/>
      <family val="2"/>
    </font>
    <font>
      <i/>
      <sz val="6"/>
      <name val="Arial"/>
      <family val="2"/>
    </font>
    <font>
      <i/>
      <sz val="10"/>
      <name val="Arial"/>
      <family val="2"/>
    </font>
    <font>
      <b/>
      <i/>
      <sz val="9"/>
      <name val="Arial"/>
      <family val="2"/>
    </font>
    <font>
      <b/>
      <sz val="8"/>
      <name val="Arial"/>
      <family val="2"/>
    </font>
    <font>
      <b/>
      <i/>
      <sz val="10"/>
      <name val="Arial"/>
      <family val="2"/>
    </font>
    <font>
      <i/>
      <sz val="11"/>
      <name val="Arial"/>
      <family val="2"/>
    </font>
    <font>
      <b/>
      <i/>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medium">
        <color indexed="64"/>
      </left>
      <right/>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s>
  <cellStyleXfs count="2">
    <xf numFmtId="0" fontId="0" fillId="0" borderId="0"/>
    <xf numFmtId="44" fontId="1" fillId="0" borderId="0" applyFont="0" applyFill="0" applyBorder="0" applyAlignment="0" applyProtection="0"/>
  </cellStyleXfs>
  <cellXfs count="231">
    <xf numFmtId="0" fontId="0" fillId="0" borderId="0" xfId="0"/>
    <xf numFmtId="0" fontId="4" fillId="0" borderId="0" xfId="0" applyFont="1" applyProtection="1">
      <protection locked="0"/>
    </xf>
    <xf numFmtId="0" fontId="5" fillId="0" borderId="0" xfId="0" applyFont="1" applyAlignment="1">
      <alignment horizontal="center"/>
    </xf>
    <xf numFmtId="0" fontId="5" fillId="0" borderId="0" xfId="0" applyFont="1"/>
    <xf numFmtId="0" fontId="6" fillId="0" borderId="0" xfId="0" applyFont="1" applyAlignment="1" applyProtection="1">
      <alignment horizontal="center"/>
      <protection locked="0"/>
    </xf>
    <xf numFmtId="0" fontId="6" fillId="0" borderId="0" xfId="0" applyFont="1" applyAlignment="1">
      <alignment vertical="center"/>
    </xf>
    <xf numFmtId="0" fontId="8" fillId="0" borderId="4"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6" fillId="0" borderId="0" xfId="0" applyFont="1"/>
    <xf numFmtId="164" fontId="6" fillId="0" borderId="0" xfId="0" applyNumberFormat="1" applyFont="1"/>
    <xf numFmtId="0" fontId="13" fillId="3" borderId="0" xfId="0" applyFont="1" applyFill="1" applyProtection="1">
      <protection locked="0"/>
    </xf>
    <xf numFmtId="0" fontId="6" fillId="3" borderId="0" xfId="0" applyFont="1" applyFill="1"/>
    <xf numFmtId="0" fontId="14" fillId="0" borderId="0" xfId="0" applyFont="1" applyProtection="1">
      <protection locked="0"/>
    </xf>
    <xf numFmtId="0" fontId="13" fillId="0" borderId="0" xfId="0" applyFont="1" applyProtection="1">
      <protection locked="0"/>
    </xf>
    <xf numFmtId="0" fontId="4" fillId="3" borderId="0" xfId="0" applyFont="1" applyFill="1" applyProtection="1">
      <protection locked="0"/>
    </xf>
    <xf numFmtId="165" fontId="8" fillId="0" borderId="0" xfId="0" applyNumberFormat="1" applyFont="1" applyAlignment="1" applyProtection="1">
      <alignment horizontal="center"/>
      <protection locked="0"/>
    </xf>
    <xf numFmtId="166" fontId="8" fillId="0" borderId="0" xfId="0" applyNumberFormat="1" applyFont="1" applyAlignment="1" applyProtection="1">
      <alignment horizontal="center"/>
      <protection locked="0"/>
    </xf>
    <xf numFmtId="8" fontId="8" fillId="0" borderId="0" xfId="0" applyNumberFormat="1" applyFont="1" applyAlignment="1" applyProtection="1">
      <alignment horizontal="center"/>
      <protection locked="0"/>
    </xf>
    <xf numFmtId="8" fontId="8" fillId="0" borderId="0" xfId="0" applyNumberFormat="1" applyFont="1" applyAlignment="1" applyProtection="1">
      <alignment horizontal="right"/>
      <protection locked="0"/>
    </xf>
    <xf numFmtId="164" fontId="8" fillId="0" borderId="0" xfId="0" applyNumberFormat="1" applyFont="1" applyAlignment="1" applyProtection="1">
      <alignment horizontal="right"/>
      <protection locked="0"/>
    </xf>
    <xf numFmtId="0" fontId="8" fillId="0" borderId="0" xfId="0" applyFont="1" applyAlignment="1" applyProtection="1">
      <alignment horizontal="left" indent="1"/>
      <protection locked="0"/>
    </xf>
    <xf numFmtId="0" fontId="15" fillId="0" borderId="0" xfId="0" applyFont="1" applyAlignment="1">
      <alignment vertical="center" wrapText="1"/>
    </xf>
    <xf numFmtId="0" fontId="8" fillId="0" borderId="0" xfId="0" applyFont="1" applyProtection="1">
      <protection locked="0"/>
    </xf>
    <xf numFmtId="164" fontId="10" fillId="0" borderId="0" xfId="0" applyNumberFormat="1" applyFont="1" applyAlignment="1" applyProtection="1">
      <alignment horizontal="right"/>
      <protection locked="0"/>
    </xf>
    <xf numFmtId="0" fontId="10" fillId="0" borderId="0" xfId="0" applyFont="1" applyAlignment="1" applyProtection="1">
      <alignment horizontal="left" indent="1"/>
      <protection locked="0"/>
    </xf>
    <xf numFmtId="0" fontId="16" fillId="0" borderId="0" xfId="0" applyFont="1" applyAlignment="1">
      <alignment vertical="center" wrapText="1"/>
    </xf>
    <xf numFmtId="0" fontId="10" fillId="0" borderId="0" xfId="0" applyFont="1" applyProtection="1">
      <protection locked="0"/>
    </xf>
    <xf numFmtId="165" fontId="6" fillId="0" borderId="0" xfId="0" applyNumberFormat="1" applyFont="1" applyAlignment="1">
      <alignment horizontal="center"/>
    </xf>
    <xf numFmtId="8" fontId="6" fillId="0" borderId="0" xfId="0" applyNumberFormat="1" applyFont="1" applyAlignment="1">
      <alignment horizontal="center"/>
    </xf>
    <xf numFmtId="0" fontId="13" fillId="0" borderId="0" xfId="0" applyFont="1" applyAlignment="1" applyProtection="1">
      <alignment horizontal="center"/>
      <protection locked="0"/>
    </xf>
    <xf numFmtId="165" fontId="4" fillId="0" borderId="0" xfId="0" applyNumberFormat="1" applyFont="1" applyAlignment="1">
      <alignment horizontal="center"/>
    </xf>
    <xf numFmtId="0" fontId="14" fillId="0" borderId="0" xfId="0" applyFont="1" applyAlignment="1">
      <alignment horizontal="center"/>
    </xf>
    <xf numFmtId="0" fontId="17" fillId="3" borderId="4" xfId="0" applyFont="1" applyFill="1" applyBorder="1" applyAlignment="1">
      <alignment horizontal="center"/>
    </xf>
    <xf numFmtId="0" fontId="17" fillId="3" borderId="0" xfId="0" applyFont="1" applyFill="1" applyAlignment="1">
      <alignment horizontal="center"/>
    </xf>
    <xf numFmtId="0" fontId="4" fillId="3" borderId="0" xfId="0" applyFont="1" applyFill="1" applyAlignment="1">
      <alignment horizontal="left"/>
    </xf>
    <xf numFmtId="0" fontId="17" fillId="3" borderId="0" xfId="0" applyFont="1" applyFill="1" applyAlignment="1">
      <alignment horizontal="left"/>
    </xf>
    <xf numFmtId="0" fontId="4" fillId="3" borderId="5" xfId="0" applyFont="1" applyFill="1" applyBorder="1" applyAlignment="1">
      <alignment horizontal="left"/>
    </xf>
    <xf numFmtId="165" fontId="8" fillId="0" borderId="12" xfId="0" applyNumberFormat="1" applyFont="1" applyBorder="1" applyAlignment="1" applyProtection="1">
      <alignment horizontal="center"/>
      <protection locked="0"/>
    </xf>
    <xf numFmtId="167" fontId="8" fillId="0" borderId="12" xfId="0" applyNumberFormat="1" applyFont="1" applyBorder="1" applyAlignment="1" applyProtection="1">
      <alignment horizontal="right"/>
      <protection locked="0"/>
    </xf>
    <xf numFmtId="3" fontId="8" fillId="0" borderId="12" xfId="0" applyNumberFormat="1" applyFont="1" applyBorder="1" applyAlignment="1" applyProtection="1">
      <alignment horizontal="right"/>
      <protection locked="0"/>
    </xf>
    <xf numFmtId="8" fontId="8" fillId="0" borderId="12" xfId="0" applyNumberFormat="1" applyFont="1" applyBorder="1" applyAlignment="1" applyProtection="1">
      <alignment horizontal="right"/>
      <protection locked="0"/>
    </xf>
    <xf numFmtId="0" fontId="8" fillId="0" borderId="0" xfId="0" applyFont="1" applyAlignment="1">
      <alignment vertical="center" wrapText="1"/>
    </xf>
    <xf numFmtId="164" fontId="4" fillId="3" borderId="4" xfId="0" applyNumberFormat="1" applyFont="1" applyFill="1" applyBorder="1" applyAlignment="1">
      <alignment horizontal="right"/>
    </xf>
    <xf numFmtId="44" fontId="4" fillId="3" borderId="0" xfId="1" applyFont="1" applyFill="1" applyBorder="1" applyAlignment="1" applyProtection="1">
      <alignment horizontal="left" indent="1"/>
    </xf>
    <xf numFmtId="18" fontId="4" fillId="3" borderId="0" xfId="0" applyNumberFormat="1" applyFont="1" applyFill="1" applyAlignment="1">
      <alignment vertical="center"/>
    </xf>
    <xf numFmtId="0" fontId="18" fillId="3" borderId="0" xfId="0" applyFont="1" applyFill="1" applyAlignment="1">
      <alignment vertical="center"/>
    </xf>
    <xf numFmtId="18" fontId="4" fillId="3" borderId="5" xfId="0" applyNumberFormat="1" applyFont="1" applyFill="1" applyBorder="1" applyAlignment="1">
      <alignment vertical="center"/>
    </xf>
    <xf numFmtId="44" fontId="4" fillId="3" borderId="7" xfId="1" applyFont="1" applyFill="1" applyBorder="1" applyAlignment="1" applyProtection="1">
      <alignment horizontal="left" indent="1"/>
    </xf>
    <xf numFmtId="167" fontId="8" fillId="0" borderId="13" xfId="0" applyNumberFormat="1" applyFont="1" applyBorder="1" applyAlignment="1" applyProtection="1">
      <alignment horizontal="right"/>
      <protection locked="0"/>
    </xf>
    <xf numFmtId="3" fontId="8" fillId="0" borderId="13" xfId="0" applyNumberFormat="1" applyFont="1" applyBorder="1" applyAlignment="1" applyProtection="1">
      <alignment horizontal="right"/>
      <protection locked="0"/>
    </xf>
    <xf numFmtId="8" fontId="8" fillId="0" borderId="13" xfId="0" applyNumberFormat="1" applyFont="1" applyBorder="1" applyAlignment="1" applyProtection="1">
      <alignment horizontal="right"/>
      <protection locked="0"/>
    </xf>
    <xf numFmtId="0" fontId="9" fillId="0" borderId="0" xfId="0" applyFont="1" applyAlignment="1">
      <alignment horizontal="left" vertical="top" wrapText="1"/>
    </xf>
    <xf numFmtId="164" fontId="4" fillId="3" borderId="6" xfId="0" applyNumberFormat="1" applyFont="1" applyFill="1" applyBorder="1" applyAlignment="1">
      <alignment horizontal="right"/>
    </xf>
    <xf numFmtId="0" fontId="18" fillId="3" borderId="7" xfId="0" applyFont="1" applyFill="1" applyBorder="1" applyAlignment="1">
      <alignment vertical="center"/>
    </xf>
    <xf numFmtId="0" fontId="18" fillId="3" borderId="8" xfId="0" applyFont="1" applyFill="1" applyBorder="1" applyAlignment="1">
      <alignment vertical="center"/>
    </xf>
    <xf numFmtId="165" fontId="8" fillId="0" borderId="14" xfId="0" applyNumberFormat="1" applyFont="1" applyBorder="1" applyAlignment="1" applyProtection="1">
      <alignment horizontal="center"/>
      <protection locked="0"/>
    </xf>
    <xf numFmtId="167" fontId="8" fillId="0" borderId="14" xfId="0" applyNumberFormat="1" applyFont="1" applyBorder="1" applyAlignment="1" applyProtection="1">
      <alignment horizontal="right"/>
      <protection locked="0"/>
    </xf>
    <xf numFmtId="3" fontId="8" fillId="0" borderId="14" xfId="0" applyNumberFormat="1" applyFont="1" applyBorder="1" applyAlignment="1" applyProtection="1">
      <alignment horizontal="right"/>
      <protection locked="0"/>
    </xf>
    <xf numFmtId="8" fontId="8" fillId="0" borderId="14" xfId="0" applyNumberFormat="1" applyFont="1" applyBorder="1" applyAlignment="1" applyProtection="1">
      <alignment horizontal="right"/>
      <protection locked="0"/>
    </xf>
    <xf numFmtId="4" fontId="8" fillId="0" borderId="0" xfId="0" applyNumberFormat="1" applyFont="1" applyAlignment="1" applyProtection="1">
      <alignment horizontal="right"/>
      <protection locked="0"/>
    </xf>
    <xf numFmtId="0" fontId="19" fillId="0" borderId="0" xfId="0" applyFont="1"/>
    <xf numFmtId="0" fontId="12" fillId="0" borderId="0" xfId="0" applyFont="1" applyAlignment="1">
      <alignment vertical="center" wrapText="1"/>
    </xf>
    <xf numFmtId="165" fontId="8" fillId="0" borderId="15" xfId="0" applyNumberFormat="1" applyFont="1" applyBorder="1" applyAlignment="1" applyProtection="1">
      <alignment horizontal="center"/>
      <protection locked="0"/>
    </xf>
    <xf numFmtId="167" fontId="8" fillId="0" borderId="15" xfId="0" applyNumberFormat="1" applyFont="1" applyBorder="1" applyAlignment="1" applyProtection="1">
      <alignment horizontal="right"/>
      <protection locked="0"/>
    </xf>
    <xf numFmtId="3" fontId="8" fillId="0" borderId="15" xfId="0" applyNumberFormat="1" applyFont="1" applyBorder="1" applyAlignment="1" applyProtection="1">
      <alignment horizontal="right"/>
      <protection locked="0"/>
    </xf>
    <xf numFmtId="8" fontId="8" fillId="0" borderId="15" xfId="0" applyNumberFormat="1" applyFont="1" applyBorder="1" applyAlignment="1" applyProtection="1">
      <alignment horizontal="right"/>
      <protection locked="0"/>
    </xf>
    <xf numFmtId="165" fontId="8" fillId="0" borderId="12" xfId="0" applyNumberFormat="1" applyFont="1" applyBorder="1" applyProtection="1">
      <protection locked="0"/>
    </xf>
    <xf numFmtId="165" fontId="8" fillId="0" borderId="13" xfId="0" applyNumberFormat="1" applyFont="1" applyBorder="1" applyAlignment="1" applyProtection="1">
      <alignment horizontal="right"/>
      <protection locked="0"/>
    </xf>
    <xf numFmtId="4" fontId="8" fillId="0" borderId="0" xfId="0" applyNumberFormat="1" applyFont="1" applyAlignment="1" applyProtection="1">
      <alignment horizontal="left"/>
      <protection locked="0"/>
    </xf>
    <xf numFmtId="4" fontId="8" fillId="0" borderId="0" xfId="0" applyNumberFormat="1" applyFont="1"/>
    <xf numFmtId="0" fontId="8" fillId="0" borderId="0" xfId="0" applyFont="1"/>
    <xf numFmtId="0" fontId="8" fillId="0" borderId="0" xfId="0" applyFont="1" applyAlignment="1" applyProtection="1">
      <alignment horizontal="right"/>
      <protection locked="0"/>
    </xf>
    <xf numFmtId="165" fontId="8" fillId="0" borderId="14" xfId="0" applyNumberFormat="1" applyFont="1" applyBorder="1" applyProtection="1">
      <protection locked="0"/>
    </xf>
    <xf numFmtId="4" fontId="8" fillId="0" borderId="0" xfId="0" applyNumberFormat="1" applyFont="1" applyProtection="1">
      <protection locked="0"/>
    </xf>
    <xf numFmtId="165" fontId="20" fillId="0" borderId="15" xfId="0" applyNumberFormat="1" applyFont="1" applyBorder="1" applyAlignment="1" applyProtection="1">
      <alignment horizontal="left"/>
      <protection locked="0"/>
    </xf>
    <xf numFmtId="167" fontId="8" fillId="0" borderId="15" xfId="0" applyNumberFormat="1" applyFont="1" applyBorder="1" applyAlignment="1" applyProtection="1">
      <alignment horizontal="center"/>
      <protection locked="0"/>
    </xf>
    <xf numFmtId="3" fontId="8" fillId="0" borderId="15" xfId="0" applyNumberFormat="1" applyFont="1" applyBorder="1" applyAlignment="1" applyProtection="1">
      <alignment horizontal="center"/>
      <protection locked="0"/>
    </xf>
    <xf numFmtId="8" fontId="8" fillId="0" borderId="15" xfId="0" applyNumberFormat="1" applyFont="1" applyBorder="1" applyAlignment="1" applyProtection="1">
      <alignment horizontal="center"/>
      <protection locked="0"/>
    </xf>
    <xf numFmtId="8" fontId="8" fillId="0" borderId="15" xfId="0" applyNumberFormat="1" applyFont="1" applyBorder="1" applyProtection="1">
      <protection locked="0"/>
    </xf>
    <xf numFmtId="167" fontId="8" fillId="0" borderId="12" xfId="0" applyNumberFormat="1" applyFont="1" applyBorder="1" applyProtection="1">
      <protection locked="0"/>
    </xf>
    <xf numFmtId="3" fontId="8" fillId="0" borderId="12" xfId="0" applyNumberFormat="1" applyFont="1" applyBorder="1" applyProtection="1">
      <protection locked="0"/>
    </xf>
    <xf numFmtId="8" fontId="8" fillId="0" borderId="12" xfId="0" applyNumberFormat="1" applyFont="1" applyBorder="1" applyAlignment="1" applyProtection="1">
      <alignment horizontal="center"/>
      <protection locked="0"/>
    </xf>
    <xf numFmtId="8" fontId="8" fillId="0" borderId="12" xfId="0" applyNumberFormat="1" applyFont="1" applyBorder="1" applyProtection="1">
      <protection locked="0"/>
    </xf>
    <xf numFmtId="165" fontId="8" fillId="0" borderId="13" xfId="0" applyNumberFormat="1" applyFont="1" applyBorder="1" applyProtection="1">
      <protection locked="0"/>
    </xf>
    <xf numFmtId="167" fontId="8" fillId="0" borderId="13" xfId="0" applyNumberFormat="1" applyFont="1" applyBorder="1" applyProtection="1">
      <protection locked="0"/>
    </xf>
    <xf numFmtId="3" fontId="8" fillId="0" borderId="13" xfId="0" applyNumberFormat="1" applyFont="1" applyBorder="1" applyProtection="1">
      <protection locked="0"/>
    </xf>
    <xf numFmtId="8" fontId="8" fillId="0" borderId="13" xfId="0" applyNumberFormat="1" applyFont="1" applyBorder="1" applyProtection="1">
      <protection locked="0"/>
    </xf>
    <xf numFmtId="8" fontId="8" fillId="0" borderId="13" xfId="0" applyNumberFormat="1" applyFont="1" applyBorder="1" applyAlignment="1" applyProtection="1">
      <alignment horizontal="center"/>
      <protection locked="0"/>
    </xf>
    <xf numFmtId="165" fontId="8" fillId="0" borderId="15" xfId="0" applyNumberFormat="1" applyFont="1" applyBorder="1" applyProtection="1">
      <protection locked="0"/>
    </xf>
    <xf numFmtId="167" fontId="8" fillId="0" borderId="8" xfId="0" applyNumberFormat="1" applyFont="1" applyBorder="1" applyProtection="1">
      <protection locked="0"/>
    </xf>
    <xf numFmtId="3" fontId="8" fillId="0" borderId="15" xfId="0" applyNumberFormat="1" applyFont="1" applyBorder="1" applyProtection="1">
      <protection locked="0"/>
    </xf>
    <xf numFmtId="167" fontId="8" fillId="0" borderId="15" xfId="0" applyNumberFormat="1" applyFont="1" applyBorder="1" applyProtection="1">
      <protection locked="0"/>
    </xf>
    <xf numFmtId="4" fontId="8" fillId="0" borderId="14" xfId="0" applyNumberFormat="1" applyFont="1" applyBorder="1" applyAlignment="1" applyProtection="1">
      <alignment horizontal="right"/>
      <protection locked="0"/>
    </xf>
    <xf numFmtId="166" fontId="8" fillId="0" borderId="0" xfId="0" applyNumberFormat="1" applyFont="1" applyAlignment="1" applyProtection="1">
      <alignment horizontal="left"/>
      <protection locked="0"/>
    </xf>
    <xf numFmtId="8" fontId="8" fillId="2" borderId="12" xfId="0" applyNumberFormat="1" applyFont="1" applyFill="1" applyBorder="1"/>
    <xf numFmtId="8" fontId="8" fillId="2" borderId="15" xfId="0" applyNumberFormat="1" applyFont="1" applyFill="1" applyBorder="1"/>
    <xf numFmtId="18" fontId="8" fillId="0" borderId="0" xfId="0" applyNumberFormat="1" applyFont="1" applyProtection="1">
      <protection locked="0"/>
    </xf>
    <xf numFmtId="0" fontId="8" fillId="0" borderId="0" xfId="0" applyFont="1" applyAlignment="1">
      <alignment horizontal="right"/>
    </xf>
    <xf numFmtId="8" fontId="8" fillId="2" borderId="12" xfId="0" applyNumberFormat="1" applyFont="1" applyFill="1" applyBorder="1" applyAlignment="1">
      <alignment horizontal="right"/>
    </xf>
    <xf numFmtId="8" fontId="8" fillId="2" borderId="12" xfId="0" applyNumberFormat="1" applyFont="1" applyFill="1" applyBorder="1" applyAlignment="1" applyProtection="1">
      <alignment horizontal="right"/>
      <protection locked="0"/>
    </xf>
    <xf numFmtId="0" fontId="8" fillId="0" borderId="0" xfId="0" applyFont="1" applyAlignment="1" applyProtection="1">
      <alignment horizontal="center"/>
      <protection locked="0"/>
    </xf>
    <xf numFmtId="4" fontId="4" fillId="0" borderId="0" xfId="0" applyNumberFormat="1" applyFont="1" applyProtection="1">
      <protection locked="0"/>
    </xf>
    <xf numFmtId="0" fontId="23" fillId="0" borderId="0" xfId="0" applyFont="1" applyProtection="1">
      <protection locked="0"/>
    </xf>
    <xf numFmtId="0" fontId="4" fillId="0" borderId="0" xfId="0" applyFont="1" applyAlignment="1" applyProtection="1">
      <alignment horizontal="center"/>
      <protection locked="0"/>
    </xf>
    <xf numFmtId="18" fontId="4" fillId="0" borderId="0" xfId="0" applyNumberFormat="1" applyFont="1" applyProtection="1">
      <protection locked="0"/>
    </xf>
    <xf numFmtId="18" fontId="24" fillId="0" borderId="0" xfId="0" applyNumberFormat="1" applyFont="1"/>
    <xf numFmtId="18" fontId="5" fillId="0" borderId="0" xfId="0" applyNumberFormat="1" applyFont="1" applyAlignment="1">
      <alignment horizontal="center"/>
    </xf>
    <xf numFmtId="0" fontId="0" fillId="0" borderId="0" xfId="0" applyProtection="1">
      <protection locked="0"/>
    </xf>
    <xf numFmtId="0" fontId="4" fillId="0" borderId="0" xfId="0" applyFont="1" applyAlignment="1">
      <alignment horizontal="center"/>
    </xf>
    <xf numFmtId="0" fontId="4" fillId="0" borderId="17" xfId="0" applyFont="1" applyBorder="1" applyProtection="1">
      <protection locked="0"/>
    </xf>
    <xf numFmtId="18" fontId="4" fillId="0" borderId="17" xfId="0" applyNumberFormat="1" applyFont="1" applyBorder="1" applyProtection="1">
      <protection locked="0"/>
    </xf>
    <xf numFmtId="0" fontId="26" fillId="0" borderId="17" xfId="0" applyFont="1" applyBorder="1" applyProtection="1">
      <protection locked="0"/>
    </xf>
    <xf numFmtId="0" fontId="4" fillId="0" borderId="17" xfId="0" applyFont="1" applyBorder="1" applyAlignment="1" applyProtection="1">
      <alignment horizontal="center"/>
      <protection locked="0"/>
    </xf>
    <xf numFmtId="0" fontId="4" fillId="0" borderId="18" xfId="0" applyFont="1" applyBorder="1" applyProtection="1">
      <protection locked="0"/>
    </xf>
    <xf numFmtId="0" fontId="6" fillId="0" borderId="0" xfId="0" applyFont="1" applyProtection="1">
      <protection locked="0"/>
    </xf>
    <xf numFmtId="0" fontId="6" fillId="0" borderId="4" xfId="0" applyFont="1" applyBorder="1" applyAlignment="1">
      <alignment horizontal="left" vertical="center"/>
    </xf>
    <xf numFmtId="0" fontId="6" fillId="0" borderId="0" xfId="0" applyFont="1" applyAlignment="1">
      <alignment horizontal="center"/>
    </xf>
    <xf numFmtId="0" fontId="6" fillId="0" borderId="20" xfId="0" applyFont="1" applyBorder="1" applyProtection="1">
      <protection locked="0"/>
    </xf>
    <xf numFmtId="0" fontId="6" fillId="0" borderId="21" xfId="0" applyFont="1" applyBorder="1" applyAlignment="1" applyProtection="1">
      <alignment horizontal="right"/>
      <protection locked="0"/>
    </xf>
    <xf numFmtId="0" fontId="6" fillId="0" borderId="21" xfId="0" applyFont="1" applyBorder="1" applyAlignment="1">
      <alignment horizontal="center"/>
    </xf>
    <xf numFmtId="0" fontId="6" fillId="0" borderId="22" xfId="0" applyFont="1" applyBorder="1" applyProtection="1">
      <protection locked="0"/>
    </xf>
    <xf numFmtId="0" fontId="8" fillId="0" borderId="24" xfId="0" applyFont="1" applyBorder="1" applyAlignment="1" applyProtection="1">
      <alignment horizontal="center"/>
      <protection locked="0"/>
    </xf>
    <xf numFmtId="0" fontId="8" fillId="0" borderId="25" xfId="0" applyFont="1" applyBorder="1" applyAlignment="1">
      <alignment horizontal="center"/>
    </xf>
    <xf numFmtId="0" fontId="8" fillId="0" borderId="25"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28" fillId="0" borderId="4" xfId="0" applyFont="1" applyBorder="1" applyAlignment="1">
      <alignment horizontal="center" vertical="center"/>
    </xf>
    <xf numFmtId="0" fontId="26" fillId="0" borderId="0" xfId="0" applyFont="1" applyAlignment="1" applyProtection="1">
      <alignment horizontal="center"/>
      <protection locked="0"/>
    </xf>
    <xf numFmtId="0" fontId="29" fillId="0" borderId="0" xfId="0" applyFont="1" applyAlignment="1">
      <alignment horizontal="right"/>
    </xf>
    <xf numFmtId="0" fontId="29" fillId="0" borderId="23" xfId="0" applyFont="1" applyBorder="1" applyAlignment="1">
      <alignment horizontal="center"/>
    </xf>
    <xf numFmtId="0" fontId="28" fillId="0" borderId="10" xfId="0" quotePrefix="1" applyFont="1" applyBorder="1" applyAlignment="1">
      <alignment horizontal="center" vertical="center"/>
    </xf>
    <xf numFmtId="0" fontId="28" fillId="0" borderId="12" xfId="0" applyFont="1" applyBorder="1" applyAlignment="1" applyProtection="1">
      <alignment vertical="center"/>
      <protection locked="0"/>
    </xf>
    <xf numFmtId="0" fontId="8" fillId="0" borderId="12" xfId="0" applyFont="1" applyBorder="1" applyProtection="1">
      <protection locked="0"/>
    </xf>
    <xf numFmtId="7" fontId="8" fillId="0" borderId="19" xfId="0" applyNumberFormat="1" applyFont="1" applyBorder="1" applyAlignment="1" applyProtection="1">
      <alignment horizontal="center"/>
      <protection locked="0"/>
    </xf>
    <xf numFmtId="0" fontId="5" fillId="0" borderId="4" xfId="0" applyFont="1" applyBorder="1" applyAlignment="1" applyProtection="1">
      <alignment horizontal="left"/>
      <protection locked="0"/>
    </xf>
    <xf numFmtId="0" fontId="5" fillId="0" borderId="0" xfId="0" applyFont="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28" fillId="0" borderId="10" xfId="0" quotePrefix="1" applyFont="1" applyBorder="1" applyAlignment="1" applyProtection="1">
      <alignment horizontal="center" vertical="center"/>
      <protection locked="0"/>
    </xf>
    <xf numFmtId="0" fontId="5" fillId="0" borderId="26" xfId="0" applyFont="1" applyBorder="1" applyAlignment="1" applyProtection="1">
      <alignment horizontal="left"/>
      <protection locked="0"/>
    </xf>
    <xf numFmtId="0" fontId="28" fillId="0" borderId="27" xfId="0" quotePrefix="1" applyFont="1" applyBorder="1" applyAlignment="1" applyProtection="1">
      <alignment horizontal="center" vertical="center"/>
      <protection locked="0"/>
    </xf>
    <xf numFmtId="0" fontId="28" fillId="0" borderId="14" xfId="0" applyFont="1" applyBorder="1" applyAlignment="1" applyProtection="1">
      <alignment vertical="center"/>
      <protection locked="0"/>
    </xf>
    <xf numFmtId="0" fontId="8" fillId="0" borderId="14" xfId="0" applyFont="1" applyBorder="1" applyProtection="1">
      <protection locked="0"/>
    </xf>
    <xf numFmtId="7" fontId="8" fillId="0" borderId="28" xfId="0" applyNumberFormat="1" applyFont="1" applyBorder="1" applyAlignment="1" applyProtection="1">
      <alignment horizontal="center"/>
      <protection locked="0"/>
    </xf>
    <xf numFmtId="0" fontId="8" fillId="0" borderId="20" xfId="0" applyFont="1" applyBorder="1" applyProtection="1">
      <protection locked="0"/>
    </xf>
    <xf numFmtId="0" fontId="8" fillId="0" borderId="21" xfId="0" applyFont="1" applyBorder="1" applyProtection="1">
      <protection locked="0"/>
    </xf>
    <xf numFmtId="0" fontId="28" fillId="0" borderId="21" xfId="0" applyFont="1" applyBorder="1" applyAlignment="1">
      <alignment vertical="center"/>
    </xf>
    <xf numFmtId="0" fontId="28" fillId="0" borderId="29" xfId="0" quotePrefix="1" applyFont="1" applyBorder="1" applyAlignment="1">
      <alignment horizontal="center" vertical="center"/>
    </xf>
    <xf numFmtId="0" fontId="28"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horizontal="center"/>
    </xf>
    <xf numFmtId="0" fontId="9" fillId="0" borderId="32" xfId="0" applyFont="1" applyBorder="1"/>
    <xf numFmtId="7" fontId="9" fillId="0" borderId="33" xfId="0" applyNumberFormat="1" applyFont="1" applyBorder="1" applyAlignment="1">
      <alignment horizontal="center"/>
    </xf>
    <xf numFmtId="0" fontId="7" fillId="0" borderId="0" xfId="0" applyFont="1" applyAlignment="1">
      <alignment horizontal="right"/>
    </xf>
    <xf numFmtId="0" fontId="7" fillId="0" borderId="0" xfId="0" applyFont="1" applyAlignment="1">
      <alignment vertical="center"/>
    </xf>
    <xf numFmtId="18" fontId="10" fillId="0" borderId="0" xfId="0" applyNumberFormat="1" applyFont="1" applyProtection="1">
      <protection locked="0"/>
    </xf>
    <xf numFmtId="0" fontId="8" fillId="0" borderId="17" xfId="0" applyFont="1" applyBorder="1" applyProtection="1">
      <protection locked="0"/>
    </xf>
    <xf numFmtId="0" fontId="8" fillId="0" borderId="4"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3" fillId="0" borderId="0" xfId="0" applyFont="1" applyAlignment="1">
      <alignment horizontal="center" vertical="top"/>
    </xf>
    <xf numFmtId="0" fontId="3" fillId="0" borderId="0" xfId="0" applyFont="1" applyAlignment="1">
      <alignment horizontal="center"/>
    </xf>
    <xf numFmtId="0" fontId="5" fillId="0" borderId="0" xfId="0" applyFont="1" applyAlignment="1">
      <alignment horizont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65" fontId="10" fillId="0" borderId="0" xfId="0" applyNumberFormat="1" applyFont="1" applyAlignment="1">
      <alignment horizontal="left" wrapText="1"/>
    </xf>
    <xf numFmtId="166" fontId="6" fillId="0" borderId="0" xfId="0" applyNumberFormat="1" applyFont="1" applyAlignment="1">
      <alignment horizontal="center"/>
    </xf>
    <xf numFmtId="8" fontId="6" fillId="0" borderId="0" xfId="0" applyNumberFormat="1" applyFont="1" applyAlignment="1">
      <alignment horizontal="center"/>
    </xf>
    <xf numFmtId="0" fontId="6" fillId="0" borderId="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6" fillId="2" borderId="9" xfId="0" applyFont="1" applyFill="1" applyBorder="1" applyAlignment="1">
      <alignment horizontal="center"/>
    </xf>
    <xf numFmtId="0" fontId="6" fillId="2" borderId="10" xfId="0" applyFont="1" applyFill="1" applyBorder="1" applyAlignment="1">
      <alignment horizontal="center"/>
    </xf>
    <xf numFmtId="164" fontId="6" fillId="2" borderId="9" xfId="0" applyNumberFormat="1" applyFont="1" applyFill="1" applyBorder="1" applyAlignment="1">
      <alignment horizontal="center"/>
    </xf>
    <xf numFmtId="164" fontId="6" fillId="2" borderId="11" xfId="0" applyNumberFormat="1" applyFont="1" applyFill="1" applyBorder="1" applyAlignment="1">
      <alignment horizontal="center"/>
    </xf>
    <xf numFmtId="164" fontId="6" fillId="2" borderId="10" xfId="0" applyNumberFormat="1" applyFont="1" applyFill="1" applyBorder="1" applyAlignment="1">
      <alignment horizontal="center"/>
    </xf>
    <xf numFmtId="0" fontId="4" fillId="0" borderId="6"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7" xfId="0" applyFont="1" applyBorder="1" applyAlignment="1" applyProtection="1">
      <alignment horizontal="center"/>
      <protection locked="0"/>
    </xf>
    <xf numFmtId="18" fontId="4" fillId="0" borderId="6" xfId="0" applyNumberFormat="1" applyFont="1" applyBorder="1" applyAlignment="1" applyProtection="1">
      <alignment horizontal="center"/>
      <protection locked="0"/>
    </xf>
    <xf numFmtId="18" fontId="4" fillId="0" borderId="8" xfId="0" applyNumberFormat="1" applyFont="1" applyBorder="1" applyAlignment="1" applyProtection="1">
      <alignment horizontal="center"/>
      <protection locked="0"/>
    </xf>
    <xf numFmtId="0" fontId="17" fillId="3" borderId="1" xfId="0" applyFont="1" applyFill="1" applyBorder="1" applyAlignment="1">
      <alignment horizontal="center"/>
    </xf>
    <xf numFmtId="0" fontId="17" fillId="3" borderId="2" xfId="0" applyFont="1" applyFill="1" applyBorder="1" applyAlignment="1">
      <alignment horizontal="center"/>
    </xf>
    <xf numFmtId="0" fontId="17" fillId="3" borderId="3" xfId="0" applyFont="1" applyFill="1" applyBorder="1" applyAlignment="1">
      <alignment horizontal="center"/>
    </xf>
    <xf numFmtId="166" fontId="8" fillId="0" borderId="14" xfId="0" applyNumberFormat="1" applyFont="1" applyBorder="1" applyAlignment="1" applyProtection="1">
      <alignment horizontal="left"/>
      <protection locked="0"/>
    </xf>
    <xf numFmtId="4" fontId="17" fillId="3" borderId="1" xfId="0" applyNumberFormat="1" applyFont="1" applyFill="1" applyBorder="1" applyAlignment="1">
      <alignment horizontal="center"/>
    </xf>
    <xf numFmtId="4" fontId="17" fillId="3" borderId="2" xfId="0" applyNumberFormat="1" applyFont="1" applyFill="1" applyBorder="1" applyAlignment="1">
      <alignment horizontal="center"/>
    </xf>
    <xf numFmtId="4" fontId="17" fillId="3" borderId="3" xfId="0" applyNumberFormat="1" applyFont="1" applyFill="1" applyBorder="1" applyAlignment="1">
      <alignment horizontal="center"/>
    </xf>
    <xf numFmtId="166" fontId="8" fillId="0" borderId="12" xfId="0" applyNumberFormat="1" applyFont="1" applyBorder="1" applyAlignment="1" applyProtection="1">
      <alignment horizontal="left"/>
      <protection locked="0"/>
    </xf>
    <xf numFmtId="166" fontId="8" fillId="0" borderId="9" xfId="0" applyNumberFormat="1" applyFont="1" applyBorder="1" applyAlignment="1" applyProtection="1">
      <alignment horizontal="left"/>
      <protection locked="0"/>
    </xf>
    <xf numFmtId="166" fontId="8" fillId="0" borderId="11" xfId="0" applyNumberFormat="1" applyFont="1" applyBorder="1" applyAlignment="1" applyProtection="1">
      <alignment horizontal="left"/>
      <protection locked="0"/>
    </xf>
    <xf numFmtId="166" fontId="8" fillId="0" borderId="10" xfId="0" applyNumberFormat="1" applyFont="1" applyBorder="1" applyAlignment="1" applyProtection="1">
      <alignment horizontal="left"/>
      <protection locked="0"/>
    </xf>
    <xf numFmtId="166" fontId="8" fillId="0" borderId="13" xfId="0" applyNumberFormat="1" applyFont="1" applyBorder="1" applyAlignment="1" applyProtection="1">
      <alignment horizontal="left"/>
      <protection locked="0"/>
    </xf>
    <xf numFmtId="166" fontId="8" fillId="0" borderId="15" xfId="0" applyNumberFormat="1" applyFont="1" applyBorder="1" applyAlignment="1" applyProtection="1">
      <alignment horizontal="left"/>
      <protection locked="0"/>
    </xf>
    <xf numFmtId="0" fontId="4" fillId="3" borderId="4"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8" fillId="0" borderId="7" xfId="0" applyFont="1" applyBorder="1" applyAlignment="1" applyProtection="1">
      <alignment horizontal="left"/>
      <protection locked="0"/>
    </xf>
    <xf numFmtId="4" fontId="4" fillId="3" borderId="4" xfId="0" applyNumberFormat="1" applyFont="1" applyFill="1" applyBorder="1" applyAlignment="1">
      <alignment horizontal="left" vertical="top" wrapText="1"/>
    </xf>
    <xf numFmtId="4" fontId="4" fillId="3" borderId="0" xfId="0" applyNumberFormat="1" applyFont="1" applyFill="1" applyAlignment="1">
      <alignment horizontal="left" vertical="top" wrapText="1"/>
    </xf>
    <xf numFmtId="4" fontId="4" fillId="3" borderId="5" xfId="0" applyNumberFormat="1" applyFont="1" applyFill="1" applyBorder="1" applyAlignment="1">
      <alignment horizontal="left" vertical="top" wrapText="1"/>
    </xf>
    <xf numFmtId="4" fontId="4" fillId="3" borderId="6" xfId="0" applyNumberFormat="1" applyFont="1" applyFill="1" applyBorder="1" applyAlignment="1">
      <alignment horizontal="left" vertical="top" wrapText="1"/>
    </xf>
    <xf numFmtId="4" fontId="4" fillId="3" borderId="7" xfId="0" applyNumberFormat="1" applyFont="1" applyFill="1" applyBorder="1" applyAlignment="1">
      <alignment horizontal="left" vertical="top" wrapText="1"/>
    </xf>
    <xf numFmtId="4" fontId="4" fillId="3" borderId="8" xfId="0" applyNumberFormat="1" applyFont="1" applyFill="1" applyBorder="1" applyAlignment="1">
      <alignment horizontal="left" vertical="top" wrapText="1"/>
    </xf>
    <xf numFmtId="166" fontId="8" fillId="0" borderId="6" xfId="0" applyNumberFormat="1" applyFont="1" applyBorder="1" applyAlignment="1" applyProtection="1">
      <alignment horizontal="left"/>
      <protection locked="0"/>
    </xf>
    <xf numFmtId="0" fontId="8" fillId="0" borderId="11" xfId="0" applyFont="1" applyBorder="1" applyAlignment="1" applyProtection="1">
      <alignment horizontal="left"/>
      <protection locked="0"/>
    </xf>
    <xf numFmtId="0" fontId="22" fillId="0" borderId="0" xfId="0" applyFont="1" applyAlignment="1">
      <alignment horizontal="center"/>
    </xf>
    <xf numFmtId="0" fontId="4" fillId="0" borderId="0" xfId="0" applyFont="1" applyAlignment="1" applyProtection="1">
      <alignment horizontal="center"/>
      <protection locked="0"/>
    </xf>
    <xf numFmtId="0" fontId="27" fillId="0" borderId="4" xfId="0" applyFont="1" applyBorder="1" applyAlignment="1">
      <alignment horizontal="center"/>
    </xf>
    <xf numFmtId="0" fontId="27" fillId="0" borderId="0" xfId="0" applyFont="1" applyAlignment="1">
      <alignment horizontal="center"/>
    </xf>
    <xf numFmtId="0" fontId="27" fillId="0" borderId="23" xfId="0" applyFont="1" applyBorder="1" applyAlignment="1">
      <alignment horizontal="center"/>
    </xf>
    <xf numFmtId="18" fontId="24" fillId="0" borderId="2" xfId="0" applyNumberFormat="1" applyFont="1" applyBorder="1" applyAlignment="1">
      <alignment horizontal="center"/>
    </xf>
    <xf numFmtId="0" fontId="24" fillId="0" borderId="2" xfId="0" applyFont="1" applyBorder="1" applyAlignment="1">
      <alignment horizontal="center"/>
    </xf>
    <xf numFmtId="0" fontId="25" fillId="0" borderId="16" xfId="0" applyFont="1" applyBorder="1" applyAlignment="1">
      <alignment horizontal="left"/>
    </xf>
    <xf numFmtId="0" fontId="25" fillId="0" borderId="17" xfId="0" applyFont="1" applyBorder="1" applyAlignment="1">
      <alignment horizontal="left"/>
    </xf>
    <xf numFmtId="0" fontId="6" fillId="0" borderId="12" xfId="0" applyFont="1" applyBorder="1" applyAlignment="1" applyProtection="1">
      <alignment horizontal="center"/>
      <protection locked="0"/>
    </xf>
    <xf numFmtId="0" fontId="6" fillId="0" borderId="0" xfId="0" applyFont="1" applyAlignment="1">
      <alignment horizontal="center" vertical="center"/>
    </xf>
    <xf numFmtId="0" fontId="6" fillId="0" borderId="19" xfId="0" applyFont="1" applyBorder="1" applyAlignment="1" applyProtection="1">
      <alignment horizontal="center"/>
      <protection locked="0"/>
    </xf>
  </cellXfs>
  <cellStyles count="2">
    <cellStyle name="Currency" xfId="1" builtinId="4"/>
    <cellStyle name="Normal" xfId="0" builtinId="0"/>
  </cellStyles>
  <dxfs count="2">
    <dxf>
      <fill>
        <patternFill>
          <bgColor rgb="FF92D05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8</xdr:row>
          <xdr:rowOff>76200</xdr:rowOff>
        </xdr:from>
        <xdr:to>
          <xdr:col>10</xdr:col>
          <xdr:colOff>190500</xdr:colOff>
          <xdr:row>9</xdr:row>
          <xdr:rowOff>123825</xdr:rowOff>
        </xdr:to>
        <xdr:sp macro="" textlink="">
          <xdr:nvSpPr>
            <xdr:cNvPr id="1025" name="Check Box 1" descr="Employee"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9525</xdr:rowOff>
        </xdr:from>
        <xdr:to>
          <xdr:col>10</xdr:col>
          <xdr:colOff>257175</xdr:colOff>
          <xdr:row>11</xdr:row>
          <xdr:rowOff>57150</xdr:rowOff>
        </xdr:to>
        <xdr:sp macro="" textlink="">
          <xdr:nvSpPr>
            <xdr:cNvPr id="1026" name="Check Box 2" descr="Employee"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9</xdr:row>
          <xdr:rowOff>0</xdr:rowOff>
        </xdr:from>
        <xdr:to>
          <xdr:col>11</xdr:col>
          <xdr:colOff>466725</xdr:colOff>
          <xdr:row>10</xdr:row>
          <xdr:rowOff>47625</xdr:rowOff>
        </xdr:to>
        <xdr:sp macro="" textlink="">
          <xdr:nvSpPr>
            <xdr:cNvPr id="1027" name="Check Box 3" descr="Employe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A4195-540F-4E5B-8387-7286E53978C9}">
  <dimension ref="A1:X71"/>
  <sheetViews>
    <sheetView tabSelected="1" workbookViewId="0">
      <selection sqref="A1:L64"/>
    </sheetView>
  </sheetViews>
  <sheetFormatPr defaultColWidth="9.140625" defaultRowHeight="11.25" x14ac:dyDescent="0.2"/>
  <cols>
    <col min="1" max="1" width="11.7109375" style="1" customWidth="1"/>
    <col min="2" max="2" width="9.140625" style="1"/>
    <col min="3" max="3" width="7.5703125" style="1" customWidth="1"/>
    <col min="4" max="4" width="7.7109375" style="1" bestFit="1" customWidth="1"/>
    <col min="5" max="5" width="9.7109375" style="106" bestFit="1" customWidth="1"/>
    <col min="6" max="6" width="12.5703125" style="1" customWidth="1"/>
    <col min="7" max="7" width="12.7109375" style="1" customWidth="1"/>
    <col min="8" max="8" width="10.7109375" style="1" customWidth="1"/>
    <col min="9" max="9" width="11.7109375" style="1" bestFit="1" customWidth="1"/>
    <col min="10" max="11" width="10.7109375" style="1" customWidth="1"/>
    <col min="12" max="12" width="10.7109375" style="105" customWidth="1"/>
    <col min="13" max="15" width="9.140625" style="1"/>
    <col min="16" max="16" width="18.5703125" style="1" customWidth="1"/>
    <col min="17" max="17" width="4.28515625" style="1" customWidth="1"/>
    <col min="18" max="18" width="20" style="1" customWidth="1"/>
    <col min="19" max="21" width="9.140625" style="1"/>
    <col min="22" max="24" width="9.140625" style="1" hidden="1" customWidth="1"/>
    <col min="25" max="25" width="0" style="1" hidden="1" customWidth="1"/>
    <col min="26" max="16384" width="9.140625" style="1"/>
  </cols>
  <sheetData>
    <row r="1" spans="1:18" ht="15.75" x14ac:dyDescent="0.25">
      <c r="A1" s="163" t="s">
        <v>0</v>
      </c>
      <c r="B1" s="163"/>
      <c r="C1" s="163"/>
      <c r="D1" s="163"/>
      <c r="E1" s="163"/>
      <c r="F1" s="163"/>
      <c r="H1" s="164" t="s">
        <v>1</v>
      </c>
      <c r="I1" s="164"/>
      <c r="J1" s="164"/>
      <c r="K1" s="164"/>
      <c r="L1" s="164"/>
    </row>
    <row r="2" spans="1:18" ht="11.25" customHeight="1" x14ac:dyDescent="0.2">
      <c r="A2" s="163"/>
      <c r="B2" s="163"/>
      <c r="C2" s="163"/>
      <c r="D2" s="163"/>
      <c r="E2" s="163"/>
      <c r="F2" s="163"/>
      <c r="H2" s="165"/>
      <c r="I2" s="165"/>
      <c r="J2" s="165"/>
      <c r="K2" s="165"/>
      <c r="L2" s="165"/>
      <c r="M2" s="3"/>
    </row>
    <row r="3" spans="1:18" ht="3.75" customHeight="1" x14ac:dyDescent="0.2">
      <c r="A3" s="4"/>
      <c r="B3" s="4"/>
      <c r="C3" s="4"/>
      <c r="D3" s="4"/>
      <c r="E3" s="4"/>
      <c r="F3" s="4"/>
      <c r="G3" s="4"/>
      <c r="H3" s="4"/>
      <c r="I3" s="4"/>
      <c r="J3" s="4"/>
      <c r="K3" s="4"/>
      <c r="L3" s="4"/>
    </row>
    <row r="4" spans="1:18" s="5" customFormat="1" ht="12.75" x14ac:dyDescent="0.25">
      <c r="A4" s="166" t="s">
        <v>2</v>
      </c>
      <c r="B4" s="167"/>
      <c r="C4" s="167"/>
      <c r="D4" s="167"/>
      <c r="E4" s="167"/>
      <c r="F4" s="168"/>
      <c r="H4" s="166" t="s">
        <v>3</v>
      </c>
      <c r="I4" s="167"/>
      <c r="J4" s="167"/>
      <c r="K4" s="167"/>
      <c r="L4" s="168"/>
    </row>
    <row r="5" spans="1:18" s="7" customFormat="1" ht="15" x14ac:dyDescent="0.25">
      <c r="A5" s="157"/>
      <c r="B5" s="158"/>
      <c r="C5" s="158"/>
      <c r="D5" s="158"/>
      <c r="E5" s="158"/>
      <c r="F5" s="159"/>
      <c r="G5" s="6"/>
      <c r="H5" s="160" t="s">
        <v>4</v>
      </c>
      <c r="I5" s="161"/>
      <c r="J5" s="161"/>
      <c r="K5" s="161"/>
      <c r="L5" s="162"/>
    </row>
    <row r="6" spans="1:18" s="7" customFormat="1" ht="14.25" x14ac:dyDescent="0.25">
      <c r="A6" s="157"/>
      <c r="B6" s="158"/>
      <c r="C6" s="158"/>
      <c r="D6" s="158"/>
      <c r="E6" s="158"/>
      <c r="F6" s="159"/>
      <c r="G6" s="6"/>
      <c r="H6" s="157"/>
      <c r="I6" s="158"/>
      <c r="J6" s="158"/>
      <c r="K6" s="158"/>
      <c r="L6" s="159"/>
      <c r="O6" s="8"/>
    </row>
    <row r="7" spans="1:18" s="5" customFormat="1" ht="12.75" x14ac:dyDescent="0.25">
      <c r="A7" s="172"/>
      <c r="B7" s="173"/>
      <c r="C7" s="173"/>
      <c r="D7" s="173"/>
      <c r="E7" s="173"/>
      <c r="F7" s="174"/>
      <c r="H7" s="175" t="s">
        <v>5</v>
      </c>
      <c r="I7" s="176"/>
      <c r="J7" s="176"/>
      <c r="K7" s="176"/>
      <c r="L7" s="177"/>
    </row>
    <row r="8" spans="1:18" s="7" customFormat="1" ht="14.25" x14ac:dyDescent="0.25">
      <c r="A8" s="178"/>
      <c r="B8" s="179"/>
      <c r="C8" s="179"/>
      <c r="D8" s="179"/>
      <c r="E8" s="179"/>
      <c r="F8" s="180"/>
      <c r="G8" s="6"/>
      <c r="H8" s="178"/>
      <c r="I8" s="179"/>
      <c r="J8" s="179"/>
      <c r="K8" s="179"/>
      <c r="L8" s="180"/>
      <c r="P8" s="9"/>
    </row>
    <row r="9" spans="1:18" s="5" customFormat="1" ht="7.5" customHeight="1" x14ac:dyDescent="0.25"/>
    <row r="10" spans="1:18" s="15" customFormat="1" ht="15.75" customHeight="1" x14ac:dyDescent="0.2">
      <c r="A10" s="181" t="s">
        <v>6</v>
      </c>
      <c r="B10" s="182"/>
      <c r="C10" s="10"/>
      <c r="D10" s="183" t="s">
        <v>7</v>
      </c>
      <c r="E10" s="184"/>
      <c r="F10" s="185"/>
      <c r="G10" s="11"/>
      <c r="H10" s="181" t="s">
        <v>8</v>
      </c>
      <c r="I10" s="182"/>
      <c r="J10" s="12"/>
      <c r="K10" s="13"/>
      <c r="L10" s="13"/>
      <c r="M10" s="14"/>
      <c r="N10" s="14"/>
      <c r="O10" s="14"/>
      <c r="P10" s="14"/>
      <c r="Q10" s="14"/>
      <c r="R10" s="14"/>
    </row>
    <row r="11" spans="1:18" ht="15.75" customHeight="1" x14ac:dyDescent="0.2">
      <c r="A11" s="186"/>
      <c r="B11" s="187"/>
      <c r="D11" s="186"/>
      <c r="E11" s="188"/>
      <c r="F11" s="187"/>
      <c r="H11" s="189"/>
      <c r="I11" s="190"/>
      <c r="J11" s="16"/>
      <c r="K11" s="16"/>
      <c r="L11" s="16"/>
    </row>
    <row r="12" spans="1:18" s="24" customFormat="1" ht="6.75" customHeight="1" x14ac:dyDescent="0.2">
      <c r="A12" s="17"/>
      <c r="B12" s="18"/>
      <c r="C12" s="18"/>
      <c r="D12" s="19"/>
      <c r="E12" s="20"/>
      <c r="F12" s="20"/>
      <c r="G12" s="20"/>
      <c r="H12" s="20"/>
      <c r="I12" s="20"/>
      <c r="J12" s="20"/>
      <c r="K12" s="20"/>
      <c r="L12" s="20"/>
      <c r="M12" s="21"/>
      <c r="N12" s="22"/>
      <c r="O12" s="23"/>
      <c r="P12" s="23"/>
      <c r="Q12" s="23"/>
      <c r="R12" s="23"/>
    </row>
    <row r="13" spans="1:18" s="28" customFormat="1" ht="12" hidden="1" x14ac:dyDescent="0.2">
      <c r="A13" s="169" t="s">
        <v>9</v>
      </c>
      <c r="B13" s="169"/>
      <c r="C13" s="169"/>
      <c r="D13" s="169"/>
      <c r="E13" s="169"/>
      <c r="F13" s="169"/>
      <c r="G13" s="169"/>
      <c r="H13" s="169"/>
      <c r="I13" s="169"/>
      <c r="J13" s="169"/>
      <c r="K13" s="169"/>
      <c r="L13" s="169"/>
      <c r="M13" s="25"/>
      <c r="N13" s="26"/>
      <c r="O13" s="27"/>
      <c r="P13" s="27"/>
      <c r="Q13" s="27"/>
      <c r="R13" s="27"/>
    </row>
    <row r="14" spans="1:18" s="28" customFormat="1" ht="12" hidden="1" x14ac:dyDescent="0.2">
      <c r="A14" s="169"/>
      <c r="B14" s="169"/>
      <c r="C14" s="169"/>
      <c r="D14" s="169"/>
      <c r="E14" s="169"/>
      <c r="F14" s="169"/>
      <c r="G14" s="169"/>
      <c r="H14" s="169"/>
      <c r="I14" s="169"/>
      <c r="J14" s="169"/>
      <c r="K14" s="169"/>
      <c r="L14" s="169"/>
      <c r="M14" s="25"/>
      <c r="N14" s="26"/>
      <c r="O14" s="27"/>
      <c r="P14" s="27"/>
      <c r="Q14" s="27"/>
      <c r="R14" s="27"/>
    </row>
    <row r="15" spans="1:18" s="4" customFormat="1" ht="15.95" customHeight="1" x14ac:dyDescent="0.2">
      <c r="A15" s="29" t="s">
        <v>10</v>
      </c>
      <c r="B15" s="170" t="s">
        <v>11</v>
      </c>
      <c r="C15" s="170"/>
      <c r="D15" s="170"/>
      <c r="E15" s="170"/>
      <c r="F15" s="171" t="s">
        <v>12</v>
      </c>
      <c r="G15" s="171"/>
      <c r="H15" s="30" t="s">
        <v>13</v>
      </c>
      <c r="I15" s="30" t="s">
        <v>14</v>
      </c>
      <c r="J15" s="30"/>
      <c r="K15" s="30"/>
      <c r="L15" s="30" t="s">
        <v>15</v>
      </c>
      <c r="M15" s="31"/>
      <c r="N15" s="191" t="s">
        <v>16</v>
      </c>
      <c r="O15" s="192"/>
      <c r="P15" s="192" t="s">
        <v>17</v>
      </c>
      <c r="Q15" s="192"/>
      <c r="R15" s="193"/>
    </row>
    <row r="16" spans="1:18" s="4" customFormat="1" ht="15.95" customHeight="1" x14ac:dyDescent="0.2">
      <c r="A16" s="32" t="s">
        <v>18</v>
      </c>
      <c r="B16" s="170" t="s">
        <v>19</v>
      </c>
      <c r="C16" s="170"/>
      <c r="D16" s="170"/>
      <c r="E16" s="170"/>
      <c r="F16" s="30" t="s">
        <v>20</v>
      </c>
      <c r="G16" s="30" t="s">
        <v>21</v>
      </c>
      <c r="H16" s="30" t="s">
        <v>22</v>
      </c>
      <c r="I16" s="30" t="s">
        <v>23</v>
      </c>
      <c r="J16" s="30" t="s">
        <v>24</v>
      </c>
      <c r="K16" s="30" t="s">
        <v>25</v>
      </c>
      <c r="L16" s="30" t="s">
        <v>26</v>
      </c>
      <c r="M16" s="33"/>
      <c r="N16" s="34"/>
      <c r="O16" s="35"/>
      <c r="P16" s="36" t="s">
        <v>27</v>
      </c>
      <c r="Q16" s="37"/>
      <c r="R16" s="38" t="s">
        <v>28</v>
      </c>
    </row>
    <row r="17" spans="1:24" s="24" customFormat="1" ht="15.95" customHeight="1" x14ac:dyDescent="0.2">
      <c r="A17" s="39"/>
      <c r="B17" s="198"/>
      <c r="C17" s="198"/>
      <c r="D17" s="198"/>
      <c r="E17" s="198"/>
      <c r="F17" s="40"/>
      <c r="G17" s="40"/>
      <c r="H17" s="41"/>
      <c r="I17" s="42"/>
      <c r="J17" s="42"/>
      <c r="K17" s="42"/>
      <c r="L17" s="42"/>
      <c r="M17" s="43"/>
      <c r="N17" s="44" t="s">
        <v>29</v>
      </c>
      <c r="O17" s="45">
        <v>6</v>
      </c>
      <c r="P17" s="46">
        <v>0.2298611111111111</v>
      </c>
      <c r="Q17" s="47"/>
      <c r="R17" s="48">
        <v>0.33263888888888887</v>
      </c>
      <c r="S17" s="4"/>
      <c r="V17" s="24">
        <f>IF(AND(OR(ISBLANK(F17),F17&lt;$P$17), OR(ISBLANK(G17),G17&gt;$R$17)),6,0)</f>
        <v>6</v>
      </c>
      <c r="W17" s="24">
        <f>IF(AND(OR(ISBLANK(F17),F17&lt;$P$18), OR(ISBLANK(G17),G17&gt;$R$18)),14,0)</f>
        <v>14</v>
      </c>
      <c r="X17" s="24">
        <f>IF(AND(OR(ISBLANK(F17),F17&lt;$P$19), OR(ISBLANK(G17),G17&gt;$R$19)),20,0)</f>
        <v>20</v>
      </c>
    </row>
    <row r="18" spans="1:24" s="24" customFormat="1" ht="15.95" customHeight="1" x14ac:dyDescent="0.2">
      <c r="A18" s="39"/>
      <c r="B18" s="198"/>
      <c r="C18" s="198"/>
      <c r="D18" s="198"/>
      <c r="E18" s="198"/>
      <c r="F18" s="40"/>
      <c r="G18" s="40"/>
      <c r="H18" s="41"/>
      <c r="I18" s="42"/>
      <c r="J18" s="42"/>
      <c r="K18" s="42"/>
      <c r="L18" s="42"/>
      <c r="M18" s="43"/>
      <c r="N18" s="44" t="s">
        <v>30</v>
      </c>
      <c r="O18" s="45">
        <v>14</v>
      </c>
      <c r="P18" s="46">
        <v>0.47986111111111113</v>
      </c>
      <c r="Q18" s="47"/>
      <c r="R18" s="48">
        <v>0.54097222222222219</v>
      </c>
      <c r="V18" s="24">
        <f t="shared" ref="V18:V36" si="0">IF(AND(OR(ISBLANK(F18),F18&lt;$P$17), OR(ISBLANK(G18),G18&gt;$R$17)),6,0)</f>
        <v>6</v>
      </c>
      <c r="W18" s="24">
        <f t="shared" ref="W18:W36" si="1">IF(AND(OR(ISBLANK(F18),F18&lt;$P$18), OR(ISBLANK(G18),G18&gt;$R$18)),14,0)</f>
        <v>14</v>
      </c>
      <c r="X18" s="24">
        <f t="shared" ref="X18:X36" si="2">IF(AND(OR(ISBLANK(F18),F18&lt;$P$19), OR(ISBLANK(G18),G18&gt;$R$19)),20,0)</f>
        <v>20</v>
      </c>
    </row>
    <row r="19" spans="1:24" s="24" customFormat="1" ht="15.95" customHeight="1" x14ac:dyDescent="0.2">
      <c r="A19" s="39"/>
      <c r="B19" s="199"/>
      <c r="C19" s="200"/>
      <c r="D19" s="200"/>
      <c r="E19" s="201"/>
      <c r="F19" s="40"/>
      <c r="G19" s="40"/>
      <c r="H19" s="41"/>
      <c r="I19" s="42"/>
      <c r="J19" s="42"/>
      <c r="K19" s="42"/>
      <c r="L19" s="42"/>
      <c r="M19" s="43"/>
      <c r="N19" s="44" t="s">
        <v>31</v>
      </c>
      <c r="O19" s="49">
        <v>20</v>
      </c>
      <c r="P19" s="46">
        <v>0.72986111111111107</v>
      </c>
      <c r="Q19" s="47"/>
      <c r="R19" s="48">
        <v>0.83263888888888893</v>
      </c>
      <c r="V19" s="24">
        <f t="shared" si="0"/>
        <v>6</v>
      </c>
      <c r="W19" s="24">
        <f t="shared" si="1"/>
        <v>14</v>
      </c>
      <c r="X19" s="24">
        <f t="shared" si="2"/>
        <v>20</v>
      </c>
    </row>
    <row r="20" spans="1:24" s="24" customFormat="1" ht="15.95" customHeight="1" x14ac:dyDescent="0.2">
      <c r="A20" s="39"/>
      <c r="B20" s="202"/>
      <c r="C20" s="202"/>
      <c r="D20" s="202"/>
      <c r="E20" s="202"/>
      <c r="F20" s="50"/>
      <c r="G20" s="50"/>
      <c r="H20" s="51"/>
      <c r="I20" s="52"/>
      <c r="J20" s="42"/>
      <c r="K20" s="52"/>
      <c r="L20" s="52"/>
      <c r="M20" s="53"/>
      <c r="N20" s="54" t="s">
        <v>32</v>
      </c>
      <c r="O20" s="49">
        <v>40</v>
      </c>
      <c r="P20" s="55"/>
      <c r="Q20" s="55"/>
      <c r="R20" s="56"/>
      <c r="V20" s="24">
        <f t="shared" si="0"/>
        <v>6</v>
      </c>
      <c r="W20" s="24">
        <f t="shared" si="1"/>
        <v>14</v>
      </c>
      <c r="X20" s="24">
        <f t="shared" si="2"/>
        <v>20</v>
      </c>
    </row>
    <row r="21" spans="1:24" s="24" customFormat="1" ht="15.95" customHeight="1" thickBot="1" x14ac:dyDescent="0.25">
      <c r="A21" s="57"/>
      <c r="B21" s="194"/>
      <c r="C21" s="194"/>
      <c r="D21" s="194"/>
      <c r="E21" s="194"/>
      <c r="F21" s="58"/>
      <c r="G21" s="58"/>
      <c r="H21" s="59"/>
      <c r="I21" s="60"/>
      <c r="J21" s="60"/>
      <c r="K21" s="60"/>
      <c r="L21" s="60"/>
      <c r="M21" s="61"/>
      <c r="N21" s="62"/>
      <c r="O21" s="62"/>
      <c r="P21" s="62"/>
      <c r="Q21" s="62"/>
      <c r="R21" s="63"/>
      <c r="V21" s="24">
        <f t="shared" si="0"/>
        <v>6</v>
      </c>
      <c r="W21" s="24">
        <f t="shared" si="1"/>
        <v>14</v>
      </c>
      <c r="X21" s="24">
        <f t="shared" si="2"/>
        <v>20</v>
      </c>
    </row>
    <row r="22" spans="1:24" s="24" customFormat="1" ht="15.95" customHeight="1" x14ac:dyDescent="0.2">
      <c r="A22" s="64"/>
      <c r="B22" s="203"/>
      <c r="C22" s="203"/>
      <c r="D22" s="203"/>
      <c r="E22" s="203"/>
      <c r="F22" s="65"/>
      <c r="G22" s="65"/>
      <c r="H22" s="66"/>
      <c r="I22" s="67"/>
      <c r="J22" s="67"/>
      <c r="K22" s="67"/>
      <c r="L22" s="67"/>
      <c r="M22" s="61"/>
      <c r="N22" s="191" t="s">
        <v>25</v>
      </c>
      <c r="O22" s="192"/>
      <c r="P22" s="192"/>
      <c r="Q22" s="192"/>
      <c r="R22" s="193"/>
      <c r="V22" s="24">
        <f t="shared" si="0"/>
        <v>6</v>
      </c>
      <c r="W22" s="24">
        <f t="shared" si="1"/>
        <v>14</v>
      </c>
      <c r="X22" s="24">
        <f t="shared" si="2"/>
        <v>20</v>
      </c>
    </row>
    <row r="23" spans="1:24" s="24" customFormat="1" ht="15.95" customHeight="1" x14ac:dyDescent="0.2">
      <c r="A23" s="39"/>
      <c r="B23" s="198"/>
      <c r="C23" s="198"/>
      <c r="D23" s="198"/>
      <c r="E23" s="198"/>
      <c r="F23" s="40"/>
      <c r="G23" s="40"/>
      <c r="H23" s="41"/>
      <c r="I23" s="42"/>
      <c r="J23" s="42"/>
      <c r="K23" s="42"/>
      <c r="L23" s="42"/>
      <c r="M23" s="61"/>
      <c r="N23" s="204" t="s">
        <v>33</v>
      </c>
      <c r="O23" s="205"/>
      <c r="P23" s="205"/>
      <c r="Q23" s="205"/>
      <c r="R23" s="206"/>
      <c r="V23" s="24">
        <f t="shared" si="0"/>
        <v>6</v>
      </c>
      <c r="W23" s="24">
        <f t="shared" si="1"/>
        <v>14</v>
      </c>
      <c r="X23" s="24">
        <f t="shared" si="2"/>
        <v>20</v>
      </c>
    </row>
    <row r="24" spans="1:24" s="24" customFormat="1" ht="15.95" customHeight="1" x14ac:dyDescent="0.2">
      <c r="A24" s="68"/>
      <c r="B24" s="198"/>
      <c r="C24" s="198"/>
      <c r="D24" s="198"/>
      <c r="E24" s="198"/>
      <c r="F24" s="40"/>
      <c r="G24" s="40"/>
      <c r="H24" s="41"/>
      <c r="I24" s="42"/>
      <c r="J24" s="42"/>
      <c r="K24" s="42"/>
      <c r="L24" s="42"/>
      <c r="M24" s="61"/>
      <c r="N24" s="207"/>
      <c r="O24" s="208"/>
      <c r="P24" s="208"/>
      <c r="Q24" s="208"/>
      <c r="R24" s="209"/>
      <c r="V24" s="24">
        <f t="shared" si="0"/>
        <v>6</v>
      </c>
      <c r="W24" s="24">
        <f t="shared" si="1"/>
        <v>14</v>
      </c>
      <c r="X24" s="24">
        <f t="shared" si="2"/>
        <v>20</v>
      </c>
    </row>
    <row r="25" spans="1:24" s="73" customFormat="1" ht="15" customHeight="1" x14ac:dyDescent="0.2">
      <c r="A25" s="69"/>
      <c r="B25" s="202"/>
      <c r="C25" s="202"/>
      <c r="D25" s="202"/>
      <c r="E25" s="202"/>
      <c r="F25" s="50"/>
      <c r="G25" s="50"/>
      <c r="H25" s="51"/>
      <c r="I25" s="52"/>
      <c r="J25" s="42"/>
      <c r="K25" s="52"/>
      <c r="L25" s="52"/>
      <c r="M25" s="70"/>
      <c r="N25" s="71"/>
      <c r="O25" s="71"/>
      <c r="P25" s="71"/>
      <c r="Q25" s="71"/>
      <c r="R25" s="72"/>
      <c r="S25" s="24"/>
      <c r="V25" s="24">
        <f t="shared" si="0"/>
        <v>6</v>
      </c>
      <c r="W25" s="24">
        <f t="shared" si="1"/>
        <v>14</v>
      </c>
      <c r="X25" s="24">
        <f t="shared" si="2"/>
        <v>20</v>
      </c>
    </row>
    <row r="26" spans="1:24" s="24" customFormat="1" ht="15" thickBot="1" x14ac:dyDescent="0.25">
      <c r="A26" s="74"/>
      <c r="B26" s="194"/>
      <c r="C26" s="194"/>
      <c r="D26" s="194"/>
      <c r="E26" s="194"/>
      <c r="F26" s="58"/>
      <c r="G26" s="58"/>
      <c r="H26" s="59"/>
      <c r="I26" s="60"/>
      <c r="J26" s="60"/>
      <c r="K26" s="60"/>
      <c r="L26" s="60"/>
      <c r="M26" s="75"/>
      <c r="N26" s="195" t="s">
        <v>34</v>
      </c>
      <c r="O26" s="196"/>
      <c r="P26" s="196"/>
      <c r="Q26" s="196"/>
      <c r="R26" s="197"/>
      <c r="S26" s="73"/>
      <c r="V26" s="24">
        <f t="shared" si="0"/>
        <v>6</v>
      </c>
      <c r="W26" s="24">
        <f t="shared" si="1"/>
        <v>14</v>
      </c>
      <c r="X26" s="24">
        <f t="shared" si="2"/>
        <v>20</v>
      </c>
    </row>
    <row r="27" spans="1:24" s="24" customFormat="1" ht="14.25" x14ac:dyDescent="0.2">
      <c r="A27" s="76"/>
      <c r="B27" s="203"/>
      <c r="C27" s="203"/>
      <c r="D27" s="203"/>
      <c r="E27" s="203"/>
      <c r="F27" s="77"/>
      <c r="G27" s="77"/>
      <c r="H27" s="78"/>
      <c r="I27" s="79"/>
      <c r="J27" s="67"/>
      <c r="K27" s="67"/>
      <c r="L27" s="80"/>
      <c r="M27" s="75"/>
      <c r="N27" s="211" t="s">
        <v>35</v>
      </c>
      <c r="O27" s="212"/>
      <c r="P27" s="212"/>
      <c r="Q27" s="212"/>
      <c r="R27" s="213"/>
      <c r="V27" s="24">
        <f t="shared" si="0"/>
        <v>6</v>
      </c>
      <c r="W27" s="24">
        <f t="shared" si="1"/>
        <v>14</v>
      </c>
      <c r="X27" s="24">
        <f t="shared" si="2"/>
        <v>20</v>
      </c>
    </row>
    <row r="28" spans="1:24" s="24" customFormat="1" ht="14.25" x14ac:dyDescent="0.2">
      <c r="A28" s="68"/>
      <c r="B28" s="198"/>
      <c r="C28" s="198"/>
      <c r="D28" s="198"/>
      <c r="E28" s="198"/>
      <c r="F28" s="81"/>
      <c r="G28" s="81"/>
      <c r="H28" s="82"/>
      <c r="I28" s="83"/>
      <c r="J28" s="42"/>
      <c r="K28" s="42"/>
      <c r="L28" s="84"/>
      <c r="M28" s="75"/>
      <c r="N28" s="211"/>
      <c r="O28" s="212"/>
      <c r="P28" s="212"/>
      <c r="Q28" s="212"/>
      <c r="R28" s="213"/>
      <c r="V28" s="24">
        <f t="shared" si="0"/>
        <v>6</v>
      </c>
      <c r="W28" s="24">
        <f t="shared" si="1"/>
        <v>14</v>
      </c>
      <c r="X28" s="24">
        <f t="shared" si="2"/>
        <v>20</v>
      </c>
    </row>
    <row r="29" spans="1:24" s="24" customFormat="1" ht="14.25" x14ac:dyDescent="0.2">
      <c r="A29" s="68"/>
      <c r="B29" s="198"/>
      <c r="C29" s="198"/>
      <c r="D29" s="198"/>
      <c r="E29" s="198"/>
      <c r="F29" s="81"/>
      <c r="G29" s="81"/>
      <c r="H29" s="82"/>
      <c r="I29" s="84"/>
      <c r="J29" s="42"/>
      <c r="K29" s="84"/>
      <c r="L29" s="83"/>
      <c r="N29" s="211"/>
      <c r="O29" s="212"/>
      <c r="P29" s="212"/>
      <c r="Q29" s="212"/>
      <c r="R29" s="213"/>
      <c r="V29" s="24">
        <f t="shared" si="0"/>
        <v>6</v>
      </c>
      <c r="W29" s="24">
        <f t="shared" si="1"/>
        <v>14</v>
      </c>
      <c r="X29" s="24">
        <f t="shared" si="2"/>
        <v>20</v>
      </c>
    </row>
    <row r="30" spans="1:24" s="24" customFormat="1" ht="14.25" x14ac:dyDescent="0.2">
      <c r="A30" s="85"/>
      <c r="B30" s="202"/>
      <c r="C30" s="202"/>
      <c r="D30" s="202"/>
      <c r="E30" s="202"/>
      <c r="F30" s="86"/>
      <c r="G30" s="86"/>
      <c r="H30" s="87"/>
      <c r="I30" s="88"/>
      <c r="J30" s="42"/>
      <c r="K30" s="88"/>
      <c r="L30" s="89"/>
      <c r="N30" s="211"/>
      <c r="O30" s="212"/>
      <c r="P30" s="212"/>
      <c r="Q30" s="212"/>
      <c r="R30" s="213"/>
      <c r="V30" s="24">
        <f t="shared" si="0"/>
        <v>6</v>
      </c>
      <c r="W30" s="24">
        <f t="shared" si="1"/>
        <v>14</v>
      </c>
      <c r="X30" s="24">
        <f t="shared" si="2"/>
        <v>20</v>
      </c>
    </row>
    <row r="31" spans="1:24" s="24" customFormat="1" ht="15" thickBot="1" x14ac:dyDescent="0.25">
      <c r="A31" s="74"/>
      <c r="B31" s="194"/>
      <c r="C31" s="194"/>
      <c r="D31" s="194"/>
      <c r="E31" s="194"/>
      <c r="F31" s="58"/>
      <c r="G31" s="58"/>
      <c r="H31" s="59"/>
      <c r="I31" s="60"/>
      <c r="J31" s="60"/>
      <c r="K31" s="60"/>
      <c r="L31" s="60"/>
      <c r="N31" s="214"/>
      <c r="O31" s="215"/>
      <c r="P31" s="215"/>
      <c r="Q31" s="215"/>
      <c r="R31" s="216"/>
      <c r="V31" s="24">
        <f t="shared" si="0"/>
        <v>6</v>
      </c>
      <c r="W31" s="24">
        <f t="shared" si="1"/>
        <v>14</v>
      </c>
      <c r="X31" s="24">
        <f t="shared" si="2"/>
        <v>20</v>
      </c>
    </row>
    <row r="32" spans="1:24" s="24" customFormat="1" ht="14.25" x14ac:dyDescent="0.2">
      <c r="A32" s="90"/>
      <c r="B32" s="203"/>
      <c r="C32" s="203"/>
      <c r="D32" s="203"/>
      <c r="E32" s="217"/>
      <c r="F32" s="77"/>
      <c r="G32" s="91"/>
      <c r="H32" s="92"/>
      <c r="I32" s="80"/>
      <c r="J32" s="67"/>
      <c r="K32" s="80"/>
      <c r="L32" s="79"/>
      <c r="V32" s="24">
        <f t="shared" si="0"/>
        <v>6</v>
      </c>
      <c r="W32" s="24">
        <f t="shared" si="1"/>
        <v>14</v>
      </c>
      <c r="X32" s="24">
        <f t="shared" si="2"/>
        <v>20</v>
      </c>
    </row>
    <row r="33" spans="1:24" s="24" customFormat="1" ht="14.25" x14ac:dyDescent="0.2">
      <c r="A33" s="68"/>
      <c r="B33" s="198"/>
      <c r="C33" s="198"/>
      <c r="D33" s="198"/>
      <c r="E33" s="198"/>
      <c r="F33" s="93"/>
      <c r="G33" s="81"/>
      <c r="H33" s="82"/>
      <c r="I33" s="84"/>
      <c r="J33" s="42"/>
      <c r="K33" s="84"/>
      <c r="L33" s="83"/>
      <c r="V33" s="24">
        <f t="shared" si="0"/>
        <v>6</v>
      </c>
      <c r="W33" s="24">
        <f t="shared" si="1"/>
        <v>14</v>
      </c>
      <c r="X33" s="24">
        <f t="shared" si="2"/>
        <v>20</v>
      </c>
    </row>
    <row r="34" spans="1:24" s="24" customFormat="1" ht="14.25" x14ac:dyDescent="0.2">
      <c r="A34" s="68"/>
      <c r="B34" s="198"/>
      <c r="C34" s="198"/>
      <c r="D34" s="198"/>
      <c r="E34" s="198"/>
      <c r="F34" s="81"/>
      <c r="G34" s="81"/>
      <c r="H34" s="82"/>
      <c r="I34" s="84"/>
      <c r="J34" s="42"/>
      <c r="K34" s="84"/>
      <c r="L34" s="83"/>
      <c r="V34" s="24">
        <f t="shared" si="0"/>
        <v>6</v>
      </c>
      <c r="W34" s="24">
        <f t="shared" si="1"/>
        <v>14</v>
      </c>
      <c r="X34" s="24">
        <f t="shared" si="2"/>
        <v>20</v>
      </c>
    </row>
    <row r="35" spans="1:24" s="24" customFormat="1" ht="14.25" x14ac:dyDescent="0.2">
      <c r="A35" s="85"/>
      <c r="B35" s="202"/>
      <c r="C35" s="202"/>
      <c r="D35" s="202"/>
      <c r="E35" s="202"/>
      <c r="F35" s="86"/>
      <c r="G35" s="86"/>
      <c r="H35" s="87"/>
      <c r="I35" s="88"/>
      <c r="J35" s="42"/>
      <c r="K35" s="88"/>
      <c r="L35" s="89"/>
      <c r="V35" s="24">
        <f t="shared" si="0"/>
        <v>6</v>
      </c>
      <c r="W35" s="24">
        <f t="shared" si="1"/>
        <v>14</v>
      </c>
      <c r="X35" s="24">
        <f t="shared" si="2"/>
        <v>20</v>
      </c>
    </row>
    <row r="36" spans="1:24" s="24" customFormat="1" ht="15" thickBot="1" x14ac:dyDescent="0.25">
      <c r="A36" s="74"/>
      <c r="B36" s="194"/>
      <c r="C36" s="194"/>
      <c r="D36" s="194"/>
      <c r="E36" s="194"/>
      <c r="F36" s="58"/>
      <c r="G36" s="58"/>
      <c r="H36" s="59"/>
      <c r="I36" s="94"/>
      <c r="J36" s="60"/>
      <c r="K36" s="94"/>
      <c r="L36" s="94"/>
      <c r="V36" s="24">
        <f t="shared" si="0"/>
        <v>6</v>
      </c>
      <c r="W36" s="24">
        <f t="shared" si="1"/>
        <v>14</v>
      </c>
      <c r="X36" s="24">
        <f t="shared" si="2"/>
        <v>20</v>
      </c>
    </row>
    <row r="37" spans="1:24" s="24" customFormat="1" ht="14.25" x14ac:dyDescent="0.2">
      <c r="B37" s="95"/>
      <c r="C37" s="95"/>
      <c r="D37" s="95"/>
      <c r="E37" s="95"/>
      <c r="H37" s="73" t="s">
        <v>36</v>
      </c>
      <c r="I37" s="96">
        <f>SUM(I17:I36)</f>
        <v>0</v>
      </c>
      <c r="J37" s="97">
        <f>SUM(J17:J36)</f>
        <v>0</v>
      </c>
      <c r="K37" s="96">
        <f>SUM(K17:K36)</f>
        <v>0</v>
      </c>
      <c r="L37" s="96">
        <f>SUM(L17:L36)</f>
        <v>0</v>
      </c>
    </row>
    <row r="38" spans="1:24" s="24" customFormat="1" ht="14.25" x14ac:dyDescent="0.2">
      <c r="A38" s="72" t="s">
        <v>37</v>
      </c>
      <c r="E38" s="98"/>
      <c r="K38" s="99" t="s">
        <v>38</v>
      </c>
      <c r="L38" s="100">
        <f>SUM(I37:L37)</f>
        <v>0</v>
      </c>
    </row>
    <row r="39" spans="1:24" s="24" customFormat="1" ht="14.25" x14ac:dyDescent="0.2">
      <c r="A39" s="210"/>
      <c r="B39" s="210"/>
      <c r="C39" s="210"/>
      <c r="D39" s="210"/>
      <c r="E39" s="210"/>
      <c r="F39" s="210"/>
      <c r="G39" s="210"/>
      <c r="H39" s="210"/>
      <c r="K39" s="99" t="s">
        <v>39</v>
      </c>
      <c r="L39" s="101">
        <v>0</v>
      </c>
    </row>
    <row r="40" spans="1:24" s="24" customFormat="1" ht="14.25" x14ac:dyDescent="0.2">
      <c r="A40" s="218"/>
      <c r="B40" s="218"/>
      <c r="C40" s="218"/>
      <c r="D40" s="218"/>
      <c r="E40" s="218"/>
      <c r="F40" s="218"/>
      <c r="G40" s="218"/>
      <c r="H40" s="218"/>
      <c r="K40" s="99" t="s">
        <v>40</v>
      </c>
      <c r="L40" s="100">
        <f>SUM(L38:L39)</f>
        <v>0</v>
      </c>
    </row>
    <row r="41" spans="1:24" s="24" customFormat="1" ht="14.25" x14ac:dyDescent="0.2">
      <c r="A41" s="218"/>
      <c r="B41" s="218"/>
      <c r="C41" s="218"/>
      <c r="D41" s="218"/>
      <c r="E41" s="218"/>
      <c r="F41" s="218"/>
      <c r="G41" s="218"/>
      <c r="H41" s="218"/>
      <c r="L41" s="102"/>
      <c r="N41" s="103"/>
      <c r="O41" s="103"/>
      <c r="P41" s="103"/>
      <c r="Q41" s="103"/>
      <c r="R41" s="1"/>
    </row>
    <row r="42" spans="1:24" ht="9" customHeight="1" x14ac:dyDescent="0.2">
      <c r="A42" s="219" t="s">
        <v>41</v>
      </c>
      <c r="B42" s="219"/>
      <c r="C42" s="219"/>
      <c r="D42" s="219"/>
      <c r="E42" s="219"/>
      <c r="F42" s="219"/>
      <c r="G42" s="219"/>
      <c r="H42" s="219"/>
      <c r="I42" s="219"/>
      <c r="J42" s="219"/>
      <c r="K42" s="219"/>
      <c r="L42" s="103"/>
      <c r="M42" s="103"/>
      <c r="N42" s="104"/>
      <c r="O42" s="104"/>
      <c r="P42" s="104"/>
      <c r="Q42" s="104"/>
      <c r="R42" s="104"/>
      <c r="S42" s="24"/>
    </row>
    <row r="43" spans="1:24" s="104" customFormat="1" x14ac:dyDescent="0.2">
      <c r="A43" s="219" t="s">
        <v>42</v>
      </c>
      <c r="B43" s="219"/>
      <c r="C43" s="219"/>
      <c r="D43" s="219"/>
      <c r="E43" s="219"/>
      <c r="F43" s="219"/>
      <c r="G43" s="219"/>
      <c r="H43" s="219"/>
      <c r="I43" s="219"/>
      <c r="J43" s="219"/>
      <c r="K43" s="219"/>
      <c r="N43" s="1"/>
      <c r="O43" s="1"/>
      <c r="P43" s="1"/>
      <c r="Q43" s="1"/>
      <c r="R43" s="1"/>
      <c r="S43" s="1"/>
    </row>
    <row r="44" spans="1:24" ht="22.5" customHeight="1" x14ac:dyDescent="0.2">
      <c r="A44" s="220"/>
      <c r="B44" s="220"/>
      <c r="C44" s="220"/>
      <c r="D44" s="220"/>
      <c r="E44" s="220"/>
      <c r="F44" s="220"/>
      <c r="G44" s="106"/>
      <c r="H44" s="220"/>
      <c r="I44" s="220"/>
      <c r="J44" s="220"/>
      <c r="K44" s="220"/>
      <c r="L44" s="220"/>
      <c r="S44" s="104"/>
    </row>
    <row r="45" spans="1:24" ht="12.75" customHeight="1" x14ac:dyDescent="0.2">
      <c r="A45" s="224" t="s">
        <v>43</v>
      </c>
      <c r="B45" s="224"/>
      <c r="C45" s="224"/>
      <c r="D45" s="224"/>
      <c r="E45" s="224"/>
      <c r="F45" s="224"/>
      <c r="G45" s="107"/>
      <c r="H45" s="225" t="s">
        <v>44</v>
      </c>
      <c r="I45" s="225"/>
      <c r="J45" s="225"/>
      <c r="K45" s="225"/>
      <c r="L45" s="225"/>
    </row>
    <row r="46" spans="1:24" ht="12.75" customHeight="1" thickBot="1" x14ac:dyDescent="0.3">
      <c r="A46" s="108"/>
      <c r="B46" s="108"/>
      <c r="C46" s="108"/>
      <c r="D46" s="108"/>
      <c r="E46" s="108"/>
      <c r="F46" s="108"/>
      <c r="G46" s="108"/>
      <c r="H46" s="108"/>
      <c r="I46" s="2"/>
      <c r="J46" s="109"/>
      <c r="K46" s="110"/>
      <c r="L46" s="110"/>
    </row>
    <row r="47" spans="1:24" ht="13.5" thickTop="1" x14ac:dyDescent="0.2">
      <c r="A47" s="226" t="s">
        <v>45</v>
      </c>
      <c r="B47" s="227"/>
      <c r="C47" s="111"/>
      <c r="D47" s="112"/>
      <c r="E47" s="111"/>
      <c r="F47" s="113"/>
      <c r="G47" s="111"/>
      <c r="H47" s="111"/>
      <c r="I47" s="111"/>
      <c r="J47" s="111"/>
      <c r="K47" s="114"/>
      <c r="L47" s="115"/>
      <c r="N47" s="116"/>
      <c r="O47" s="116"/>
      <c r="P47" s="116"/>
      <c r="Q47" s="116"/>
      <c r="R47" s="116"/>
    </row>
    <row r="48" spans="1:24" s="116" customFormat="1" ht="22.5" customHeight="1" x14ac:dyDescent="0.2">
      <c r="A48" s="117" t="s">
        <v>46</v>
      </c>
      <c r="C48" s="228"/>
      <c r="D48" s="228"/>
      <c r="E48" s="228"/>
      <c r="F48" s="118"/>
      <c r="H48" s="229" t="s">
        <v>47</v>
      </c>
      <c r="I48" s="229"/>
      <c r="J48" s="228"/>
      <c r="K48" s="228"/>
      <c r="L48" s="230"/>
      <c r="S48" s="1"/>
    </row>
    <row r="49" spans="1:19" s="116" customFormat="1" ht="15.75" customHeight="1" thickBot="1" x14ac:dyDescent="0.25">
      <c r="A49" s="119"/>
      <c r="B49" s="120"/>
      <c r="C49" s="121"/>
      <c r="D49" s="121"/>
      <c r="E49" s="118"/>
      <c r="F49" s="118"/>
      <c r="L49" s="122"/>
      <c r="N49" s="24"/>
      <c r="O49" s="24"/>
      <c r="P49" s="24"/>
      <c r="Q49" s="24"/>
      <c r="R49" s="24"/>
    </row>
    <row r="50" spans="1:19" s="24" customFormat="1" ht="15" thickTop="1" x14ac:dyDescent="0.2">
      <c r="A50" s="221" t="s">
        <v>48</v>
      </c>
      <c r="B50" s="222"/>
      <c r="C50" s="222"/>
      <c r="D50" s="223"/>
      <c r="E50" s="123" t="s">
        <v>49</v>
      </c>
      <c r="F50" s="124" t="s">
        <v>50</v>
      </c>
      <c r="G50" s="124" t="s">
        <v>51</v>
      </c>
      <c r="H50" s="124" t="s">
        <v>52</v>
      </c>
      <c r="I50" s="124" t="s">
        <v>53</v>
      </c>
      <c r="J50" s="125" t="s">
        <v>54</v>
      </c>
      <c r="K50" s="125" t="s">
        <v>55</v>
      </c>
      <c r="L50" s="126" t="s">
        <v>56</v>
      </c>
      <c r="S50" s="116"/>
    </row>
    <row r="51" spans="1:19" s="24" customFormat="1" ht="15.75" customHeight="1" x14ac:dyDescent="0.2">
      <c r="A51" s="127"/>
      <c r="B51" s="128"/>
      <c r="C51" s="129" t="s">
        <v>57</v>
      </c>
      <c r="D51" s="130" t="s">
        <v>53</v>
      </c>
      <c r="E51" s="131" t="s">
        <v>58</v>
      </c>
      <c r="F51" s="132"/>
      <c r="G51" s="132"/>
      <c r="H51" s="132"/>
      <c r="I51" s="132"/>
      <c r="J51" s="133"/>
      <c r="K51" s="133"/>
      <c r="L51" s="134"/>
    </row>
    <row r="52" spans="1:19" s="24" customFormat="1" ht="15.75" customHeight="1" x14ac:dyDescent="0.2">
      <c r="A52" s="135" t="s">
        <v>59</v>
      </c>
      <c r="C52" s="136">
        <v>75500</v>
      </c>
      <c r="D52" s="137">
        <v>733020</v>
      </c>
      <c r="E52" s="138" t="s">
        <v>60</v>
      </c>
      <c r="F52" s="132"/>
      <c r="G52" s="132"/>
      <c r="H52" s="132"/>
      <c r="I52" s="132">
        <v>733020</v>
      </c>
      <c r="J52" s="133"/>
      <c r="K52" s="133"/>
      <c r="L52" s="134"/>
    </row>
    <row r="53" spans="1:19" s="24" customFormat="1" ht="15.75" customHeight="1" x14ac:dyDescent="0.2">
      <c r="A53" s="135" t="s">
        <v>61</v>
      </c>
      <c r="C53" s="136">
        <v>75500</v>
      </c>
      <c r="D53" s="137">
        <v>733030</v>
      </c>
      <c r="E53" s="138" t="s">
        <v>62</v>
      </c>
      <c r="F53" s="132"/>
      <c r="G53" s="132"/>
      <c r="H53" s="132"/>
      <c r="I53" s="132">
        <v>733030</v>
      </c>
      <c r="J53" s="133"/>
      <c r="K53" s="133"/>
      <c r="L53" s="134"/>
    </row>
    <row r="54" spans="1:19" s="24" customFormat="1" ht="15.75" customHeight="1" x14ac:dyDescent="0.2">
      <c r="A54" s="135" t="s">
        <v>25</v>
      </c>
      <c r="C54" s="136">
        <v>75500</v>
      </c>
      <c r="D54" s="137">
        <v>733100</v>
      </c>
      <c r="E54" s="138" t="s">
        <v>63</v>
      </c>
      <c r="F54" s="132"/>
      <c r="G54" s="132"/>
      <c r="H54" s="132"/>
      <c r="I54" s="132">
        <v>733100</v>
      </c>
      <c r="J54" s="133"/>
      <c r="K54" s="133"/>
      <c r="L54" s="134"/>
    </row>
    <row r="55" spans="1:19" s="24" customFormat="1" ht="15.75" customHeight="1" x14ac:dyDescent="0.2">
      <c r="A55" s="135" t="s">
        <v>64</v>
      </c>
      <c r="C55" s="136">
        <v>75500</v>
      </c>
      <c r="D55" s="137">
        <v>733150</v>
      </c>
      <c r="E55" s="138" t="s">
        <v>65</v>
      </c>
      <c r="F55" s="132"/>
      <c r="G55" s="132"/>
      <c r="H55" s="132"/>
      <c r="I55" s="132">
        <v>733150</v>
      </c>
      <c r="J55" s="133"/>
      <c r="K55" s="133"/>
      <c r="L55" s="134"/>
    </row>
    <row r="56" spans="1:19" s="24" customFormat="1" ht="15.75" customHeight="1" x14ac:dyDescent="0.2">
      <c r="A56" s="135" t="s">
        <v>66</v>
      </c>
      <c r="C56" s="136">
        <v>75500</v>
      </c>
      <c r="D56" s="137">
        <v>733140</v>
      </c>
      <c r="E56" s="138" t="s">
        <v>67</v>
      </c>
      <c r="F56" s="132"/>
      <c r="G56" s="132"/>
      <c r="H56" s="132"/>
      <c r="I56" s="132">
        <v>733140</v>
      </c>
      <c r="J56" s="133"/>
      <c r="K56" s="133"/>
      <c r="L56" s="134"/>
    </row>
    <row r="57" spans="1:19" s="24" customFormat="1" ht="15.75" customHeight="1" x14ac:dyDescent="0.2">
      <c r="A57" s="135" t="s">
        <v>68</v>
      </c>
      <c r="C57" s="136">
        <v>75500</v>
      </c>
      <c r="D57" s="137">
        <v>733080</v>
      </c>
      <c r="E57" s="138" t="s">
        <v>69</v>
      </c>
      <c r="F57" s="132"/>
      <c r="G57" s="132"/>
      <c r="H57" s="132"/>
      <c r="I57" s="132">
        <v>733080</v>
      </c>
      <c r="J57" s="133"/>
      <c r="K57" s="133"/>
      <c r="L57" s="134"/>
    </row>
    <row r="58" spans="1:19" s="24" customFormat="1" ht="15.75" customHeight="1" x14ac:dyDescent="0.2">
      <c r="A58" s="135" t="s">
        <v>70</v>
      </c>
      <c r="C58" s="136">
        <v>75500</v>
      </c>
      <c r="D58" s="137">
        <v>733120</v>
      </c>
      <c r="E58" s="138" t="s">
        <v>71</v>
      </c>
      <c r="F58" s="132"/>
      <c r="G58" s="132"/>
      <c r="H58" s="132"/>
      <c r="I58" s="132">
        <v>733120</v>
      </c>
      <c r="J58" s="133"/>
      <c r="K58" s="133"/>
      <c r="L58" s="134"/>
    </row>
    <row r="59" spans="1:19" s="24" customFormat="1" ht="15.75" customHeight="1" x14ac:dyDescent="0.2">
      <c r="A59" s="135" t="s">
        <v>72</v>
      </c>
      <c r="C59" s="136">
        <v>75500</v>
      </c>
      <c r="D59" s="137">
        <v>733060</v>
      </c>
      <c r="E59" s="138" t="s">
        <v>73</v>
      </c>
      <c r="F59" s="132"/>
      <c r="G59" s="132"/>
      <c r="H59" s="132"/>
      <c r="I59" s="132">
        <v>733060</v>
      </c>
      <c r="J59" s="133"/>
      <c r="K59" s="133"/>
      <c r="L59" s="134"/>
    </row>
    <row r="60" spans="1:19" s="24" customFormat="1" ht="15.75" customHeight="1" x14ac:dyDescent="0.2">
      <c r="A60" s="135" t="s">
        <v>74</v>
      </c>
      <c r="C60" s="136">
        <v>70000</v>
      </c>
      <c r="D60" s="137">
        <v>744160</v>
      </c>
      <c r="E60" s="138">
        <v>10</v>
      </c>
      <c r="F60" s="132"/>
      <c r="G60" s="132"/>
      <c r="H60" s="132"/>
      <c r="I60" s="132">
        <v>744160</v>
      </c>
      <c r="J60" s="133"/>
      <c r="K60" s="133"/>
      <c r="L60" s="134"/>
    </row>
    <row r="61" spans="1:19" s="24" customFormat="1" ht="15.75" customHeight="1" x14ac:dyDescent="0.2">
      <c r="A61" s="139" t="s">
        <v>75</v>
      </c>
      <c r="C61" s="136">
        <v>75500</v>
      </c>
      <c r="D61" s="137">
        <v>733130</v>
      </c>
      <c r="E61" s="138">
        <v>11</v>
      </c>
      <c r="F61" s="132"/>
      <c r="G61" s="132"/>
      <c r="H61" s="132"/>
      <c r="I61" s="132">
        <v>733130</v>
      </c>
      <c r="J61" s="133"/>
      <c r="K61" s="133"/>
      <c r="L61" s="134"/>
    </row>
    <row r="62" spans="1:19" s="24" customFormat="1" ht="15.75" customHeight="1" x14ac:dyDescent="0.2">
      <c r="A62" s="139" t="s">
        <v>76</v>
      </c>
      <c r="C62" s="136">
        <v>75500</v>
      </c>
      <c r="D62" s="137"/>
      <c r="E62" s="138">
        <v>12</v>
      </c>
      <c r="F62" s="132"/>
      <c r="G62" s="132"/>
      <c r="H62" s="132"/>
      <c r="I62" s="132"/>
      <c r="J62" s="133"/>
      <c r="K62" s="133"/>
      <c r="L62" s="134"/>
    </row>
    <row r="63" spans="1:19" s="24" customFormat="1" ht="15.75" customHeight="1" thickBot="1" x14ac:dyDescent="0.25">
      <c r="A63" s="135"/>
      <c r="C63" s="136"/>
      <c r="D63" s="137"/>
      <c r="E63" s="140">
        <v>13</v>
      </c>
      <c r="F63" s="141"/>
      <c r="G63" s="141"/>
      <c r="H63" s="141"/>
      <c r="I63" s="141"/>
      <c r="J63" s="142"/>
      <c r="K63" s="142"/>
      <c r="L63" s="143"/>
    </row>
    <row r="64" spans="1:19" s="24" customFormat="1" ht="15.75" thickBot="1" x14ac:dyDescent="0.3">
      <c r="A64" s="144"/>
      <c r="B64" s="145"/>
      <c r="C64" s="145"/>
      <c r="D64" s="146"/>
      <c r="E64" s="147"/>
      <c r="F64" s="148"/>
      <c r="G64" s="148"/>
      <c r="H64" s="148"/>
      <c r="I64" s="149" t="s">
        <v>77</v>
      </c>
      <c r="J64" s="150" t="str">
        <f>IF(L64=L38,"Yes","No")</f>
        <v>Yes</v>
      </c>
      <c r="K64" s="151" t="s">
        <v>78</v>
      </c>
      <c r="L64" s="152">
        <f>SUM(L51:L63)</f>
        <v>0</v>
      </c>
    </row>
    <row r="65" spans="1:19" s="24" customFormat="1" ht="15" thickTop="1" x14ac:dyDescent="0.2">
      <c r="A65" s="28"/>
      <c r="B65" s="28"/>
      <c r="C65" s="153"/>
      <c r="D65" s="154"/>
      <c r="E65" s="155"/>
      <c r="F65" s="154"/>
      <c r="I65" s="156"/>
      <c r="L65" s="102"/>
    </row>
    <row r="66" spans="1:19" s="24" customFormat="1" ht="14.25" x14ac:dyDescent="0.2">
      <c r="A66" s="28"/>
      <c r="B66" s="28"/>
      <c r="C66" s="153"/>
      <c r="D66" s="154"/>
      <c r="E66" s="155"/>
      <c r="F66" s="154"/>
      <c r="L66" s="102"/>
      <c r="N66" s="1"/>
      <c r="O66" s="1"/>
      <c r="P66" s="1"/>
      <c r="Q66" s="1"/>
      <c r="R66" s="1"/>
    </row>
    <row r="67" spans="1:19" ht="14.25" x14ac:dyDescent="0.2">
      <c r="A67" s="28"/>
      <c r="B67" s="28"/>
      <c r="C67" s="153"/>
      <c r="D67" s="154"/>
      <c r="E67" s="155"/>
      <c r="F67" s="154"/>
      <c r="S67" s="24"/>
    </row>
    <row r="68" spans="1:19" ht="12" x14ac:dyDescent="0.2">
      <c r="A68" s="28"/>
      <c r="B68" s="28"/>
      <c r="C68" s="153"/>
      <c r="D68" s="154"/>
      <c r="E68" s="155"/>
      <c r="F68" s="154"/>
    </row>
    <row r="69" spans="1:19" ht="12" x14ac:dyDescent="0.2">
      <c r="A69" s="28"/>
      <c r="B69" s="28"/>
      <c r="C69" s="153"/>
      <c r="D69" s="154"/>
      <c r="E69" s="155"/>
      <c r="F69" s="154"/>
    </row>
    <row r="70" spans="1:19" ht="12" x14ac:dyDescent="0.2">
      <c r="A70" s="28"/>
      <c r="B70" s="28"/>
      <c r="C70" s="153"/>
      <c r="D70" s="154"/>
      <c r="E70" s="155"/>
      <c r="F70" s="154"/>
    </row>
    <row r="71" spans="1:19" ht="12" x14ac:dyDescent="0.2">
      <c r="A71" s="28"/>
      <c r="B71" s="28"/>
      <c r="C71" s="153"/>
      <c r="D71" s="154"/>
      <c r="E71" s="155"/>
      <c r="F71" s="154"/>
    </row>
  </sheetData>
  <mergeCells count="63">
    <mergeCell ref="A50:D50"/>
    <mergeCell ref="A45:F45"/>
    <mergeCell ref="H45:L45"/>
    <mergeCell ref="A47:B47"/>
    <mergeCell ref="C48:E48"/>
    <mergeCell ref="H48:I48"/>
    <mergeCell ref="J48:L48"/>
    <mergeCell ref="A40:H40"/>
    <mergeCell ref="A41:H41"/>
    <mergeCell ref="A42:K42"/>
    <mergeCell ref="A43:K43"/>
    <mergeCell ref="A44:F44"/>
    <mergeCell ref="H44:L44"/>
    <mergeCell ref="A39:H39"/>
    <mergeCell ref="B27:E27"/>
    <mergeCell ref="N27:R31"/>
    <mergeCell ref="B28:E28"/>
    <mergeCell ref="B29:E29"/>
    <mergeCell ref="B30:E30"/>
    <mergeCell ref="B31:E31"/>
    <mergeCell ref="B32:E32"/>
    <mergeCell ref="B33:E33"/>
    <mergeCell ref="B34:E34"/>
    <mergeCell ref="B35:E35"/>
    <mergeCell ref="B36:E36"/>
    <mergeCell ref="N15:O15"/>
    <mergeCell ref="P15:R15"/>
    <mergeCell ref="B26:E26"/>
    <mergeCell ref="N26:R26"/>
    <mergeCell ref="B17:E17"/>
    <mergeCell ref="B18:E18"/>
    <mergeCell ref="B19:E19"/>
    <mergeCell ref="B20:E20"/>
    <mergeCell ref="B21:E21"/>
    <mergeCell ref="B22:E22"/>
    <mergeCell ref="N22:R22"/>
    <mergeCell ref="B23:E23"/>
    <mergeCell ref="N23:R24"/>
    <mergeCell ref="B24:E24"/>
    <mergeCell ref="B25:E25"/>
    <mergeCell ref="B16:E16"/>
    <mergeCell ref="A13:L14"/>
    <mergeCell ref="B15:E15"/>
    <mergeCell ref="F15:G15"/>
    <mergeCell ref="A6:F6"/>
    <mergeCell ref="H6:L6"/>
    <mergeCell ref="A7:F7"/>
    <mergeCell ref="H7:L7"/>
    <mergeCell ref="A8:F8"/>
    <mergeCell ref="H8:L8"/>
    <mergeCell ref="A10:B10"/>
    <mergeCell ref="D10:F10"/>
    <mergeCell ref="H10:I10"/>
    <mergeCell ref="A11:B11"/>
    <mergeCell ref="D11:F11"/>
    <mergeCell ref="H11:I11"/>
    <mergeCell ref="A5:F5"/>
    <mergeCell ref="H5:L5"/>
    <mergeCell ref="A1:F2"/>
    <mergeCell ref="H1:L1"/>
    <mergeCell ref="H2:L2"/>
    <mergeCell ref="A4:F4"/>
    <mergeCell ref="H4:L4"/>
  </mergeCells>
  <conditionalFormatting sqref="J64">
    <cfRule type="expression" dxfId="1" priority="1">
      <formula>J64="No"</formula>
    </cfRule>
    <cfRule type="expression" dxfId="0" priority="2">
      <formula>J64="Yes"</formula>
    </cfRule>
  </conditionalFormatting>
  <dataValidations count="1">
    <dataValidation type="custom" operator="lessThanOrEqual" allowBlank="1" showInputMessage="1" showErrorMessage="1" errorTitle="Incorrect Value" error="Value MUST be negative" prompt="Please enter as a negative value." sqref="L39" xr:uid="{C45B25DF-F2BC-47F0-8136-7B772A27B12F}">
      <formula1>L39&lt;=0</formula1>
    </dataValidation>
  </dataValidations>
  <pageMargins left="0.1" right="0.1" top="0.5" bottom="0.2" header="0" footer="0"/>
  <pageSetup scale="8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Employee">
                <anchor moveWithCells="1">
                  <from>
                    <xdr:col>9</xdr:col>
                    <xdr:colOff>76200</xdr:colOff>
                    <xdr:row>8</xdr:row>
                    <xdr:rowOff>76200</xdr:rowOff>
                  </from>
                  <to>
                    <xdr:col>10</xdr:col>
                    <xdr:colOff>190500</xdr:colOff>
                    <xdr:row>9</xdr:row>
                    <xdr:rowOff>123825</xdr:rowOff>
                  </to>
                </anchor>
              </controlPr>
            </control>
          </mc:Choice>
        </mc:AlternateContent>
        <mc:AlternateContent xmlns:mc="http://schemas.openxmlformats.org/markup-compatibility/2006">
          <mc:Choice Requires="x14">
            <control shapeId="1026" r:id="rId5" name="Check Box 2">
              <controlPr defaultSize="0" autoFill="0" autoLine="0" autoPict="0" altText="Employee">
                <anchor moveWithCells="1">
                  <from>
                    <xdr:col>9</xdr:col>
                    <xdr:colOff>66675</xdr:colOff>
                    <xdr:row>10</xdr:row>
                    <xdr:rowOff>9525</xdr:rowOff>
                  </from>
                  <to>
                    <xdr:col>10</xdr:col>
                    <xdr:colOff>257175</xdr:colOff>
                    <xdr:row>11</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ltText="Employee">
                <anchor moveWithCells="1">
                  <from>
                    <xdr:col>10</xdr:col>
                    <xdr:colOff>352425</xdr:colOff>
                    <xdr:row>9</xdr:row>
                    <xdr:rowOff>0</xdr:rowOff>
                  </from>
                  <to>
                    <xdr:col>11</xdr:col>
                    <xdr:colOff>466725</xdr:colOff>
                    <xdr:row>10</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Mettler, David L.</dc:creator>
  <cp:lastModifiedBy>Mettler, David L.</cp:lastModifiedBy>
  <cp:lastPrinted>2024-02-22T18:45:33Z</cp:lastPrinted>
  <dcterms:created xsi:type="dcterms:W3CDTF">2024-02-20T19:47:04Z</dcterms:created>
  <dcterms:modified xsi:type="dcterms:W3CDTF">2024-02-22T19:51:03Z</dcterms:modified>
</cp:coreProperties>
</file>